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275" windowWidth="11310" windowHeight="7725" tabRatio="822" firstSheet="3" activeTab="4"/>
  </bookViews>
  <sheets>
    <sheet name="ДовидникКПК" sheetId="1" state="hidden" r:id="rId1"/>
    <sheet name="ДовидникКФК" sheetId="2" state="hidden" r:id="rId2"/>
    <sheet name="ДовидникКВК(ГОС)" sheetId="3" state="hidden" r:id="rId3"/>
    <sheet name="Заполнить" sheetId="4" r:id="rId4"/>
    <sheet name="кошторис" sheetId="5" r:id="rId5"/>
  </sheets>
  <definedNames>
    <definedName name="_xlnm.Print_Titles" localSheetId="4">'кошторис'!$32:$32</definedName>
    <definedName name="_xlnm.Print_Area" localSheetId="4">'кошторис'!$A$1:$E$127</definedName>
  </definedNames>
  <calcPr fullCalcOnLoad="1"/>
</workbook>
</file>

<file path=xl/sharedStrings.xml><?xml version="1.0" encoding="utf-8"?>
<sst xmlns="http://schemas.openxmlformats.org/spreadsheetml/2006/main" count="3270" uniqueCount="3176">
  <si>
    <t>Прикладні наукові та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t>
  </si>
  <si>
    <t>Діагностика і лікування захворювань із впровадженням експериментальних та нових медичних технологій у клініках науково-дослідних установ Національної академії медичних наук України </t>
  </si>
  <si>
    <t>Спеціалізована консультативно-поліклінічна допомога, що надається науково-дослідними установами Національної академії медичних наук України </t>
  </si>
  <si>
    <r>
      <t xml:space="preserve">Здійснення виплат, визначених </t>
    </r>
    <r>
      <rPr>
        <sz val="10"/>
        <color indexed="12"/>
        <rFont val="Times New Roman"/>
        <family val="1"/>
      </rPr>
      <t>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r>
    <r>
      <rPr>
        <sz val="10"/>
        <rFont val="Times New Roman"/>
        <family val="1"/>
      </rPr>
      <t> </t>
    </r>
  </si>
  <si>
    <r>
      <t>Охорона здоров'я</t>
    </r>
    <r>
      <rPr>
        <sz val="10"/>
        <rFont val="Times New Roman"/>
        <family val="1"/>
      </rPr>
      <t> </t>
    </r>
  </si>
  <si>
    <r>
      <t>Соціальний захист та соціальне забезпечення</t>
    </r>
    <r>
      <rPr>
        <sz val="10"/>
        <rFont val="Times New Roman"/>
        <family val="1"/>
      </rPr>
      <t> </t>
    </r>
  </si>
  <si>
    <t>Керівництво та управління у сфері архітектурно-будівельного контролю </t>
  </si>
  <si>
    <r>
      <t>Міністерство регіонального розвитку, будівництва та житлово-комунального господарства України (загальнодержавні витрати)</t>
    </r>
    <r>
      <rPr>
        <sz val="12"/>
        <rFont val="Times New Roman"/>
        <family val="1"/>
      </rPr>
      <t> </t>
    </r>
  </si>
  <si>
    <r>
      <t>Апарат Державної служби фінансового моніторингу України</t>
    </r>
    <r>
      <rPr>
        <sz val="12"/>
        <rFont val="Times New Roman"/>
        <family val="1"/>
      </rPr>
      <t> </t>
    </r>
  </si>
  <si>
    <t>Керівництво та управління у сфері фінансового моніторингу </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</si>
  <si>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 </t>
  </si>
  <si>
    <r>
      <t>Національна комісія з питань регулювання зв'язку</t>
    </r>
    <r>
      <rPr>
        <sz val="12"/>
        <rFont val="Times New Roman"/>
        <family val="1"/>
      </rPr>
      <t> </t>
    </r>
  </si>
  <si>
    <t>Керівництво та управління у сфері регулювання зв'язку </t>
  </si>
  <si>
    <r>
      <t>Головне управління розвідки Міністерства оборони України</t>
    </r>
    <r>
      <rPr>
        <sz val="12"/>
        <rFont val="Times New Roman"/>
        <family val="1"/>
      </rPr>
      <t> </t>
    </r>
  </si>
  <si>
    <t>Розвідувальна діяльність у сфері оборони </t>
  </si>
  <si>
    <r>
      <t>Вища рада юстиції</t>
    </r>
    <r>
      <rPr>
        <sz val="12"/>
        <rFont val="Times New Roman"/>
        <family val="1"/>
      </rPr>
      <t> </t>
    </r>
  </si>
  <si>
    <r>
      <t>Апарат Вищої ради юстиції</t>
    </r>
    <r>
      <rPr>
        <sz val="12"/>
        <rFont val="Times New Roman"/>
        <family val="1"/>
      </rPr>
      <t> </t>
    </r>
  </si>
  <si>
    <t>Формування суддівського корпусу та контроль за його діяльністю </t>
  </si>
  <si>
    <r>
      <t>Секретаріат Уповноваженого Верховної Ради України з прав людини</t>
    </r>
    <r>
      <rPr>
        <sz val="12"/>
        <rFont val="Times New Roman"/>
        <family val="1"/>
      </rPr>
      <t> </t>
    </r>
  </si>
  <si>
    <t>Парламентський контроль за додержанням конституційних прав і свобод людини </t>
  </si>
  <si>
    <r>
      <t>Антимонопольний комітет України</t>
    </r>
    <r>
      <rPr>
        <sz val="12"/>
        <rFont val="Times New Roman"/>
        <family val="1"/>
      </rPr>
      <t> </t>
    </r>
  </si>
  <si>
    <r>
      <t>Апарат Антимонопольного комітету України</t>
    </r>
    <r>
      <rPr>
        <sz val="12"/>
        <rFont val="Times New Roman"/>
        <family val="1"/>
      </rPr>
      <t> </t>
    </r>
  </si>
  <si>
    <t>Внесок України до Рахунку ядерної безпеки ЄБРР </t>
  </si>
  <si>
    <r>
      <t>Державна інспекція техногенної безпеки України</t>
    </r>
    <r>
      <rPr>
        <sz val="12"/>
        <rFont val="Times New Roman"/>
        <family val="1"/>
      </rPr>
      <t> </t>
    </r>
  </si>
  <si>
    <t>Керівництво та управління у сфері техногенної безпеки </t>
  </si>
  <si>
    <r>
      <t>Міністерство надзвичайних ситуацій України (загальнодержавні витрати)</t>
    </r>
    <r>
      <rPr>
        <sz val="12"/>
        <rFont val="Times New Roman"/>
        <family val="1"/>
      </rPr>
      <t> </t>
    </r>
  </si>
  <si>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</si>
  <si>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r>
      <t>Міністерство фінансів України</t>
    </r>
    <r>
      <rPr>
        <sz val="12"/>
        <rFont val="Times New Roman"/>
        <family val="1"/>
      </rPr>
      <t> </t>
    </r>
  </si>
  <si>
    <r>
      <t>Апарат Міністерства фінансів України</t>
    </r>
    <r>
      <rPr>
        <sz val="12"/>
        <rFont val="Times New Roman"/>
        <family val="1"/>
      </rPr>
      <t> </t>
    </r>
  </si>
  <si>
    <t>Керівництво та управління у сфері фінансів </t>
  </si>
  <si>
    <t>Створення автоматизованої інформаційно-аналітичної системи фінансових і фіскальних органів </t>
  </si>
  <si>
    <t>Прикладні наукові розробки у сфері розвитку державних фінансів </t>
  </si>
  <si>
    <t>Підготовка кадрів для фінансової системи вищими навчальними закладами I і II рівнів акредитації </t>
  </si>
  <si>
    <t>Підготовка кадрів для фінансової системи вищими навчальними закладами III і IV рівнів акредитації </t>
  </si>
  <si>
    <t>Підвищення кваліфікації кадрів фінансової системи </t>
  </si>
  <si>
    <t>Функціонування Музею коштовного і декоративного каміння </t>
  </si>
  <si>
    <t>Підтримка культурно-оздоровчих та соціальних заходів фінансової системи </t>
  </si>
  <si>
    <t>Забезпечення державних виробничих та соціально-культурних потреб у дорогоцінних металах і дорогоцінному камінні </t>
  </si>
  <si>
    <t>Підготовка наукових кадрів у сфері фінансів </t>
  </si>
  <si>
    <t>Наукове забезпечення пріоритетних напрямів фінансово-бюджетної політики </t>
  </si>
  <si>
    <t>Внески до міжнародних організацій </t>
  </si>
  <si>
    <t>Обслуговування внутрішнього державного боргу </t>
  </si>
  <si>
    <t>Обслуговування зовнішнього державного боргу </t>
  </si>
  <si>
    <t>Організація та здійснення офіційних прийомів Верховною Радою України </t>
  </si>
  <si>
    <t>Візити народних депутатів України за кордон </t>
  </si>
  <si>
    <t>Обслуговування діяльності Верховної Ради України </t>
  </si>
  <si>
    <t>Фінансова підтримка санаторно-курортного комплексу Управління справами Верховної Ради України </t>
  </si>
  <si>
    <t>Висвітлення діяльності народних депутатів України через засоби телебачення і радіомовлення </t>
  </si>
  <si>
    <t>Фінансова підтримка видання газети "Голос України" та журналу "Віче" </t>
  </si>
  <si>
    <r>
      <t>Державне управління справами</t>
    </r>
    <r>
      <rPr>
        <sz val="12"/>
        <rFont val="Times New Roman"/>
        <family val="1"/>
      </rPr>
      <t> </t>
    </r>
  </si>
  <si>
    <r>
      <t>Апарат Державного управління справами</t>
    </r>
    <r>
      <rPr>
        <sz val="12"/>
        <rFont val="Times New Roman"/>
        <family val="1"/>
      </rPr>
      <t> </t>
    </r>
  </si>
  <si>
    <r>
      <t>Фонд державного майна України</t>
    </r>
    <r>
      <rPr>
        <sz val="12"/>
        <rFont val="Times New Roman"/>
        <family val="1"/>
      </rPr>
      <t> </t>
    </r>
  </si>
  <si>
    <t>Керівництво та управління у сфері державного майна </t>
  </si>
  <si>
    <t>Заходи, пов'язані з проведенням приватизації державного майна </t>
  </si>
  <si>
    <r>
      <t>Державна пробірна служба України</t>
    </r>
    <r>
      <rPr>
        <sz val="12"/>
        <rFont val="Times New Roman"/>
        <family val="1"/>
      </rPr>
      <t> </t>
    </r>
  </si>
  <si>
    <t>Керівництво та управління у сфері пробірного контролю </t>
  </si>
  <si>
    <t>Наукове забезпечення у сфері виробництва і використання дорогоцінного, напівдорогоцінного каміння та пробірного контролю </t>
  </si>
  <si>
    <r>
      <t>Державна казначейська служба України</t>
    </r>
    <r>
      <rPr>
        <sz val="12"/>
        <rFont val="Times New Roman"/>
        <family val="1"/>
      </rPr>
      <t> </t>
    </r>
  </si>
  <si>
    <t>Керівництво та управління у сфері казначейського обслуговування </t>
  </si>
  <si>
    <t>Підвищення кваліфікації працівників органів Державної казначейської служби України </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</si>
  <si>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фізичній чи юридичній особі незаконними рішеннями, діями чи бездіяльністю органів державної влади, їх посадових і службових осіб </t>
  </si>
  <si>
    <t>Забезпечення органів Державної казначейської служби України приміщеннями </t>
  </si>
  <si>
    <r>
      <t>Державна фінансова інспекція України</t>
    </r>
    <r>
      <rPr>
        <sz val="12"/>
        <rFont val="Times New Roman"/>
        <family val="1"/>
      </rPr>
      <t> </t>
    </r>
  </si>
  <si>
    <t>Керівництво та управління у сфері контролю за витрачанням бюджетних коштів </t>
  </si>
  <si>
    <t>Підвищення кваліфікації працівників Державної фінансової інспекції України </t>
  </si>
  <si>
    <r>
      <t>Державна митна служба України</t>
    </r>
    <r>
      <rPr>
        <sz val="12"/>
        <rFont val="Times New Roman"/>
        <family val="1"/>
      </rPr>
      <t> </t>
    </r>
  </si>
  <si>
    <t>Підготовка та підвищення кваліфікації кадрів у сфері розвідувальної діяльності вищими навчальними закладами III і IV рівнів акредитації </t>
  </si>
  <si>
    <r>
      <t>Адміністрація Державної служби спеціального зв'язку та захисту інформації</t>
    </r>
    <r>
      <rPr>
        <sz val="12"/>
        <rFont val="Times New Roman"/>
        <family val="1"/>
      </rPr>
      <t> </t>
    </r>
  </si>
  <si>
    <t>Забезпечення функціонування державної системи спеціального зв'язку та захисту інформації </t>
  </si>
  <si>
    <t>Захист інформаційних ресурсів держави </t>
  </si>
  <si>
    <t>Розвиток та модернізація державної системи урядового зв'язку </t>
  </si>
  <si>
    <t>Створення та забезпечення функціонування Національної системи конфіденційного зв'язку </t>
  </si>
  <si>
    <t>Підготовка та перепідготовка кадрів Держспецзв'язку вищими навчальними закладами III та IV рівнів акредитації </t>
  </si>
  <si>
    <r>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r>
    <r>
      <rPr>
        <sz val="12"/>
        <rFont val="Times New Roman"/>
        <family val="1"/>
      </rPr>
      <t> </t>
    </r>
  </si>
  <si>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</si>
  <si>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Комплексна реалізація державної екологічної політики, здійснення природоохоронних заходів </t>
  </si>
  <si>
    <t>Здійснення природоохоронних заходів, направлених на упередження та ліквідацію наслідків негативних природних явищ </t>
  </si>
  <si>
    <t>Заходи щодо очистки стічних вод в місті Одесі </t>
  </si>
  <si>
    <t>Загальнодержавні геодезичні та картографічні роботи </t>
  </si>
  <si>
    <t>Демаркація та делімітація державного кордону </t>
  </si>
  <si>
    <r>
      <t>Державне агентство екологічних інвестицій України</t>
    </r>
    <r>
      <rPr>
        <sz val="12"/>
        <rFont val="Times New Roman"/>
        <family val="1"/>
      </rPr>
      <t> </t>
    </r>
  </si>
  <si>
    <t>Керівництво та управління у сфері екологічних інвестицій </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</si>
  <si>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 </t>
  </si>
  <si>
    <r>
      <t xml:space="preserve">Фінансування заходів з виконання міжнародних зобов'язань України за </t>
    </r>
    <r>
      <rPr>
        <sz val="12"/>
        <color indexed="12"/>
        <rFont val="Times New Roman"/>
        <family val="1"/>
      </rPr>
      <t xml:space="preserve">Рамковою конвенцією ООН про зміну клімату </t>
    </r>
    <r>
      <rPr>
        <sz val="12"/>
        <rFont val="Times New Roman"/>
        <family val="1"/>
      </rPr>
      <t xml:space="preserve">та </t>
    </r>
    <r>
      <rPr>
        <sz val="12"/>
        <color indexed="12"/>
        <rFont val="Times New Roman"/>
        <family val="1"/>
      </rPr>
      <t>Кіотським протоколом до неї</t>
    </r>
    <r>
      <rPr>
        <sz val="12"/>
        <rFont val="Times New Roman"/>
        <family val="1"/>
      </rPr>
      <t> </t>
    </r>
  </si>
  <si>
    <r>
      <t>Державна служба геології та надр України</t>
    </r>
    <r>
      <rPr>
        <sz val="12"/>
        <rFont val="Times New Roman"/>
        <family val="1"/>
      </rPr>
      <t> </t>
    </r>
  </si>
  <si>
    <t>Керівництво та управління у сфері геологічного вивчення та використання надр </t>
  </si>
  <si>
    <t>Розвиток мінерально-сировинної бази, в тому числі буріння артезіанських свердловин </t>
  </si>
  <si>
    <r>
      <t>Державна екологічна інспекція України</t>
    </r>
    <r>
      <rPr>
        <sz val="12"/>
        <rFont val="Times New Roman"/>
        <family val="1"/>
      </rPr>
      <t> </t>
    </r>
  </si>
  <si>
    <t>Керівництво та управління у сфері екологічного контролю </t>
  </si>
  <si>
    <r>
      <t>Національна комісія з радіаційного захисту населення України</t>
    </r>
    <r>
      <rPr>
        <sz val="12"/>
        <rFont val="Times New Roman"/>
        <family val="1"/>
      </rPr>
      <t> </t>
    </r>
  </si>
  <si>
    <t>Керівництво та управління у сфері радіаційного захисту населення </t>
  </si>
  <si>
    <r>
      <t>Державне агентство водних ресурсів України</t>
    </r>
    <r>
      <rPr>
        <sz val="12"/>
        <rFont val="Times New Roman"/>
        <family val="1"/>
      </rPr>
      <t> </t>
    </r>
  </si>
  <si>
    <t>Керівництво та управління у сфері водного господарства </t>
  </si>
  <si>
    <t>Прикладні наукові та науково-технічні розробки, виконання робіт за державним замовленням у сфері розвитку водного господарства </t>
  </si>
  <si>
    <t>Підвищення кваліфікації кадрів у сфері водного господарства </t>
  </si>
  <si>
    <t>Експлуатація державного водогосподарського комплексу </t>
  </si>
  <si>
    <t>Ведення державного моніторингу поверхневих вод, водного кадастру, паспортизація, управління водними ресурсами </t>
  </si>
  <si>
    <t>Захист від шкідливої дії вод сільських населених пунктів та сільськогосподарських угідь </t>
  </si>
  <si>
    <t>Першочергове забезпечення населених пунктів централізованим водопостачанням </t>
  </si>
  <si>
    <t>Надання загальної та спеціальної музичної освіти у загальноосвітніх спеціалізованих школах-інтернатах </t>
  </si>
  <si>
    <t>Підготовка кадрів для сфери культури і мистецтва вищими навчальними закладами I і II рівнів акредитації </t>
  </si>
  <si>
    <t>Підготовка кадрів для сфери культури і мистецтва вищими навчальними закладами III і IV рівнів акредитації </t>
  </si>
  <si>
    <t>Підвищення кваліфікації, перепідготовка кадрів та підготовка науково-педагогічних кадрів у сфері культури і мистецтва Національною академією керівних кадрів культури і мистецтв </t>
  </si>
  <si>
    <t>Методичне забезпечення діяльності навчальних закладів у галузі культури і мистецтва </t>
  </si>
  <si>
    <t>Підготовка кадрів акторської майстерності для національних мистецьких та творчих колективів </t>
  </si>
  <si>
    <t>Фінансова підтримка національних творчих спілок у сфері культури і мистецтва </t>
  </si>
  <si>
    <t>Фінансова підтримка національних театрів </t>
  </si>
  <si>
    <t>Фінансова підтримка національних та державних художніх колективів, концертних і циркових організацій </t>
  </si>
  <si>
    <t>Гранти Президента України молодим діячам мистецтва для створення і реалізації творчих проектів </t>
  </si>
  <si>
    <t>Премії і стипендії за видатні досягнення у галузі культури, літератури і мистецтва </t>
  </si>
  <si>
    <t>Поповнення експозицій музеїв та репертуарів театрів і концертних та циркових організацій </t>
  </si>
  <si>
    <t>Фінансова підтримка гастрольної діяльності вітчизняних виконавців </t>
  </si>
  <si>
    <t>Здійснення концертно-мистецьких та культурологічних загальнодержавних заходів і державна підтримка регіональних культурних ініціатив та аматорського мистецтва </t>
  </si>
  <si>
    <t>Бібліотечна справа </t>
  </si>
  <si>
    <t>Музейна справа та виставкова діяльність </t>
  </si>
  <si>
    <t>Підготовка кадрів Дитячою хореографічною школою при Національному заслуженому академічному ансамблі танцю України ім. Вірського </t>
  </si>
  <si>
    <t>Здійснення культурно-інформаційної та культурно-просвітницької діяльності </t>
  </si>
  <si>
    <t>Заходи з відтворення культури національних меншин </t>
  </si>
  <si>
    <t>Заходи щодо встановлення культурних зв'язків з українською діаспорою </t>
  </si>
  <si>
    <t>Заходи Всеукраїнського товариства "Просвіта" </t>
  </si>
  <si>
    <t>Забезпечення заходів у сфері безпеки держави та функціонування органів системи Служби безпеки України </t>
  </si>
  <si>
    <t>Наукова діяльність у сфері забезпечення державної безпеки, дослідження та розробки спеціальної техніки </t>
  </si>
  <si>
    <t>Забезпечення перебування за кордоном працівників органів державної влади </t>
  </si>
  <si>
    <t>Медичне обслуговування та оздоровлення особового складу Служби безпеки України </t>
  </si>
  <si>
    <t>Підготовка та перепідготовка кадрів Служби безпеки України вищими навчальними закладами III та IV рівнів акредитації </t>
  </si>
  <si>
    <t>Утримання закладів дошкільної освіти Служби безпеки України </t>
  </si>
  <si>
    <t>Будівництво (придбання) житла для військовослужбовців Служби безпеки України </t>
  </si>
  <si>
    <t>Забезпечення заходів спеціальними підрозділами по боротьбі з організованою злочинністю та корупцією Служби безпеки України </t>
  </si>
  <si>
    <t>Боротьба з тероризмом на території України </t>
  </si>
  <si>
    <r>
      <t>Антитерористичний центр Служби безпеки України</t>
    </r>
    <r>
      <rPr>
        <sz val="12"/>
        <rFont val="Times New Roman"/>
        <family val="1"/>
      </rPr>
      <t> </t>
    </r>
  </si>
  <si>
    <t>Координація діяльності у запобіганні терористичним актам </t>
  </si>
  <si>
    <r>
      <t>Національна академія наук України</t>
    </r>
    <r>
      <rPr>
        <sz val="12"/>
        <rFont val="Times New Roman"/>
        <family val="1"/>
      </rPr>
      <t> </t>
    </r>
  </si>
  <si>
    <t>Наукова і організаційна діяльність президії Національної академії наук України </t>
  </si>
  <si>
    <t>Фундаментальні дослідження наукових установ Національної академії наук України </t>
  </si>
  <si>
    <t>Прикладні наукові та науково-технічні розробки (в тому числі розробка авіаційного двигуна АІ-28), виконання робіт за державними цільовими програмами і державним замовленням у сфері розвитку галузей економіки, технічне забезпечення Національної академії наук України </t>
  </si>
  <si>
    <t>Підготовка кадрів з пріоритетних напрямів науки вищими навчальними закладами III і IV рівнів акредитації </t>
  </si>
  <si>
    <t>Медичне обслуговування працівників Національної академії наук України </t>
  </si>
  <si>
    <t>Фінансова підтримка розвитку наукової інфраструктури Національної академії наук України </t>
  </si>
  <si>
    <t>Керівництво та управління у сфері гірничого нагляду та промислової безпеки </t>
  </si>
  <si>
    <t>Погашення зобов'язань за кредитами, отриманими під гарантію Кабінету Міністрів України на розвиток мережі автомобільних доріг загального користування </t>
  </si>
  <si>
    <t>Розробка та впровадження комплексної інформаційної системи Державної служби автомобільних доріг України </t>
  </si>
  <si>
    <r>
      <t>Державна служба автомобільних доріг України (загальнодержавні витрати)</t>
    </r>
    <r>
      <rPr>
        <sz val="12"/>
        <rFont val="Times New Roman"/>
        <family val="1"/>
      </rPr>
      <t> </t>
    </r>
  </si>
  <si>
    <r>
      <t>Міністерство надзвичайних ситуацій України</t>
    </r>
    <r>
      <rPr>
        <sz val="12"/>
        <rFont val="Times New Roman"/>
        <family val="1"/>
      </rPr>
      <t> </t>
    </r>
  </si>
  <si>
    <r>
      <t>Апарат Міністерства надзвичайних ситуацій України</t>
    </r>
    <r>
      <rPr>
        <sz val="12"/>
        <rFont val="Times New Roman"/>
        <family val="1"/>
      </rPr>
      <t> </t>
    </r>
  </si>
  <si>
    <t>Керівництво та управління у сфері надзвичайних ситуацій </t>
  </si>
  <si>
    <t>Авіаційні роботи з пошуку і рятування </t>
  </si>
  <si>
    <t>Гідрометеорологічна діяльність </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</si>
  <si>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фінансова підтримка підготовки наукових кадрів </t>
  </si>
  <si>
    <t>Інформування громадськості з питань цивільного захисту населення </t>
  </si>
  <si>
    <t>Забезпечення діяльності сил цивільного захисту </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</si>
  <si>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 </t>
  </si>
  <si>
    <r>
      <t>Міністерство економічного розвитку і торгівлі України</t>
    </r>
    <r>
      <rPr>
        <sz val="12"/>
        <rFont val="Times New Roman"/>
        <family val="1"/>
      </rPr>
      <t> </t>
    </r>
  </si>
  <si>
    <r>
      <t>Апарат Міністерства економічного розвитку і торгівлі України</t>
    </r>
    <r>
      <rPr>
        <sz val="12"/>
        <rFont val="Times New Roman"/>
        <family val="1"/>
      </rPr>
      <t> </t>
    </r>
  </si>
  <si>
    <t>Керівництво та управління у сфері економічного розвитку і торгівлі </t>
  </si>
  <si>
    <t>Внески України до бюджету ГАТТ/СОТ та установ і організацій СНД </t>
  </si>
  <si>
    <t>Забезпечення двостороннього співробітництва України з іноземними державами та міжнародними організаціями </t>
  </si>
  <si>
    <t>Інформаційне та організаційне забезпечення участі України у міжнародних форумах, конференціях, виставках </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</si>
  <si>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економіки і торгівлі </t>
  </si>
  <si>
    <t>Проведення науково-практичних конференцій і семінарів з економічних проблем </t>
  </si>
  <si>
    <t>Підвищення кваліфікації державних службовців у сфері економіки </t>
  </si>
  <si>
    <t>Перепідготовка управлінських кадрів для сфери підприємництва </t>
  </si>
  <si>
    <t>Фінансова підтримка журналу "Економіка України"  </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</si>
  <si>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 </t>
  </si>
  <si>
    <t>Прикладні розробки у сфері державного контролю за цінами </t>
  </si>
  <si>
    <r>
      <t xml:space="preserve">Заходи по реалізації </t>
    </r>
    <r>
      <rPr>
        <sz val="12"/>
        <color indexed="12"/>
        <rFont val="Times New Roman"/>
        <family val="1"/>
      </rPr>
      <t>Національної програми сприяння розвитку малого підприємництва в Україні</t>
    </r>
    <r>
      <rPr>
        <sz val="12"/>
        <rFont val="Times New Roman"/>
        <family val="1"/>
      </rPr>
      <t> </t>
    </r>
  </si>
  <si>
    <t>Підготовка до проведення Міжнародного чемпіонату із стратегічного менеджменту в Україні </t>
  </si>
  <si>
    <t>Заходи щодо зміцнення інформаційної бази для прийняття рішень і прогнозування </t>
  </si>
  <si>
    <r>
      <t>Державна служба технічного регулювання України</t>
    </r>
    <r>
      <rPr>
        <sz val="12"/>
        <rFont val="Times New Roman"/>
        <family val="1"/>
      </rPr>
      <t> </t>
    </r>
  </si>
  <si>
    <t>Широкова С.В.</t>
  </si>
  <si>
    <t>Заступник головного лікаря з економічних питань</t>
  </si>
  <si>
    <t>Шевчук М.М.</t>
  </si>
  <si>
    <r>
      <t>Апарат Державної комісії з цінних паперів та фондового ринку України</t>
    </r>
    <r>
      <rPr>
        <sz val="12"/>
        <rFont val="Times New Roman"/>
        <family val="1"/>
      </rPr>
      <t> </t>
    </r>
  </si>
  <si>
    <t>Керівництво та управління у сфері фондового ринку </t>
  </si>
  <si>
    <t>Створення системи моніторингу фондового ринку </t>
  </si>
  <si>
    <t>Підвищення кваліфікації фахівців з питань фондового ринку та корпоративного управління </t>
  </si>
  <si>
    <r>
      <t>Державна служба експортного контролю України</t>
    </r>
    <r>
      <rPr>
        <sz val="12"/>
        <rFont val="Times New Roman"/>
        <family val="1"/>
      </rPr>
      <t> </t>
    </r>
  </si>
  <si>
    <r>
      <t>Апарат Державної служби експортного контролю України</t>
    </r>
    <r>
      <rPr>
        <sz val="12"/>
        <rFont val="Times New Roman"/>
        <family val="1"/>
      </rPr>
      <t> </t>
    </r>
  </si>
  <si>
    <t>Керівництво та управління у сфері експортного контролю </t>
  </si>
  <si>
    <t>Прикладні розробки у сфері розвитку експортного контролю </t>
  </si>
  <si>
    <r>
      <t>Державне агентство з енергоефективності та енергозбереження України</t>
    </r>
    <r>
      <rPr>
        <sz val="12"/>
        <rFont val="Times New Roman"/>
        <family val="1"/>
      </rPr>
      <t> </t>
    </r>
  </si>
  <si>
    <r>
      <t>Апарат Державного агентства з енергоефективності та енергозбереження України</t>
    </r>
    <r>
      <rPr>
        <sz val="12"/>
        <rFont val="Times New Roman"/>
        <family val="1"/>
      </rPr>
      <t> </t>
    </r>
  </si>
  <si>
    <t>Керівництво та управління у сфері ефективного використання енергетичних ресурсів </t>
  </si>
  <si>
    <t>Наукові та науково-технічні розробки за державними цільовими програмами і державним замовленням у сфері енергоефективності та енергозбереження </t>
  </si>
  <si>
    <t>Державна підтримка заходів з енергозбереження через механізм здешевлення кредитів </t>
  </si>
  <si>
    <r>
      <t xml:space="preserve">Реалізація </t>
    </r>
    <r>
      <rPr>
        <sz val="12"/>
        <color indexed="12"/>
        <rFont val="Times New Roman"/>
        <family val="1"/>
      </rPr>
      <t>Державної цільової економічної програми енергоефективності на 2010 - 2015 роки</t>
    </r>
    <r>
      <rPr>
        <sz val="12"/>
        <rFont val="Times New Roman"/>
        <family val="1"/>
      </rPr>
      <t> </t>
    </r>
  </si>
  <si>
    <r>
      <t>Національна комісія регулювання електроенергетики України</t>
    </r>
    <r>
      <rPr>
        <sz val="12"/>
        <rFont val="Times New Roman"/>
        <family val="1"/>
      </rPr>
      <t> </t>
    </r>
  </si>
  <si>
    <r>
      <t>Апарат Національної комісії регулювання електроенергетики України</t>
    </r>
    <r>
      <rPr>
        <sz val="12"/>
        <rFont val="Times New Roman"/>
        <family val="1"/>
      </rPr>
      <t> </t>
    </r>
  </si>
  <si>
    <t>Керівництво та управління у сфері регулювання електроенергетики </t>
  </si>
  <si>
    <r>
      <t>Державне космічне агентство України</t>
    </r>
    <r>
      <rPr>
        <sz val="12"/>
        <rFont val="Times New Roman"/>
        <family val="1"/>
      </rPr>
      <t> </t>
    </r>
  </si>
  <si>
    <r>
      <t>Апарат Державного космічного агентства України</t>
    </r>
    <r>
      <rPr>
        <sz val="12"/>
        <rFont val="Times New Roman"/>
        <family val="1"/>
      </rPr>
      <t> </t>
    </r>
  </si>
  <si>
    <t>Керівництво та управління у сфері космічної діяльності </t>
  </si>
  <si>
    <t>Прикладні наукові та науково-технічні розробки, виконання робіт за державними цільовими програмами і державним замовленням у сфері космічної галузі </t>
  </si>
  <si>
    <t>Надання позашкільної освіти Національним центром аерокосмічної освіти молоді України </t>
  </si>
  <si>
    <r>
      <t>Загальнодержавна цільова науково-технічна космічна програма України</t>
    </r>
    <r>
      <rPr>
        <sz val="12"/>
        <rFont val="Times New Roman"/>
        <family val="1"/>
      </rPr>
      <t> </t>
    </r>
  </si>
  <si>
    <t>Управління та випробування космічних засобів </t>
  </si>
  <si>
    <t>Будівництво (придбання) житла для військовослужбовців Державного космічного агентства України </t>
  </si>
  <si>
    <t>Утилізація твердого ракетного палива </t>
  </si>
  <si>
    <t>Обслуговування кредитів, залучених для реалізації проектів "Циклон-4" та "Створення Національної супутникової системи зв'язку" </t>
  </si>
  <si>
    <t>Реформування та розвиток державних підприємств "ВО "Південний машинобудівний завод ім. О. М. Макарова" та Державного Конструкторського бюро "Південне" імені М. К. Янгеля </t>
  </si>
  <si>
    <r>
      <t>Національна рада України з питань телебачення і радіомовлення</t>
    </r>
    <r>
      <rPr>
        <sz val="12"/>
        <rFont val="Times New Roman"/>
        <family val="1"/>
      </rPr>
      <t> </t>
    </r>
  </si>
  <si>
    <r>
      <t>Апарат Національної ради України з питань телебачення і радіомовлення</t>
    </r>
    <r>
      <rPr>
        <sz val="12"/>
        <rFont val="Times New Roman"/>
        <family val="1"/>
      </rPr>
      <t> </t>
    </r>
  </si>
  <si>
    <t>Керівництво та управління здійсненням контролю у сфері телебачення і радіомовлення </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</si>
  <si>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 </t>
  </si>
  <si>
    <r>
      <t>Національна комісія регулювання ринку комунальних послуг України</t>
    </r>
    <r>
      <rPr>
        <sz val="12"/>
        <rFont val="Times New Roman"/>
        <family val="1"/>
      </rPr>
      <t> </t>
    </r>
  </si>
  <si>
    <r>
      <t>Апарат Національної комісії регулювання ринку комунальних послуг України</t>
    </r>
    <r>
      <rPr>
        <sz val="12"/>
        <rFont val="Times New Roman"/>
        <family val="1"/>
      </rPr>
      <t> </t>
    </r>
  </si>
  <si>
    <t>Керівництво та управління у сфері регулювання ринку комунальних послуг </t>
  </si>
  <si>
    <r>
      <t>Рада національної безпеки і оборони України</t>
    </r>
    <r>
      <rPr>
        <sz val="12"/>
        <rFont val="Times New Roman"/>
        <family val="1"/>
      </rPr>
      <t> </t>
    </r>
  </si>
  <si>
    <r>
      <t>Апарат Ради національної безпеки і оборони України</t>
    </r>
    <r>
      <rPr>
        <sz val="12"/>
        <rFont val="Times New Roman"/>
        <family val="1"/>
      </rPr>
      <t> </t>
    </r>
  </si>
  <si>
    <t>Інформаційно-аналітичне забезпечення координаційної діяльності у сфері національної безпеки і оборони </t>
  </si>
  <si>
    <r>
      <t>Рахункова палата</t>
    </r>
    <r>
      <rPr>
        <sz val="12"/>
        <rFont val="Times New Roman"/>
        <family val="1"/>
      </rPr>
      <t> </t>
    </r>
  </si>
  <si>
    <r>
      <t>Апарат Рахункової палати</t>
    </r>
    <r>
      <rPr>
        <sz val="12"/>
        <rFont val="Times New Roman"/>
        <family val="1"/>
      </rPr>
      <t> </t>
    </r>
  </si>
  <si>
    <t>Керівництво та управління у сфері контролю за виконанням державного бюджету </t>
  </si>
  <si>
    <t>Створення інформаційно-аналітичної системи Рахункової палати </t>
  </si>
  <si>
    <r>
      <t>Служба безпеки України</t>
    </r>
    <r>
      <rPr>
        <sz val="12"/>
        <rFont val="Times New Roman"/>
        <family val="1"/>
      </rPr>
      <t> </t>
    </r>
  </si>
  <si>
    <r>
      <t>Центральне управління Служби безпеки України</t>
    </r>
    <r>
      <rPr>
        <sz val="12"/>
        <rFont val="Times New Roman"/>
        <family val="1"/>
      </rPr>
      <t> </t>
    </r>
  </si>
  <si>
    <t>Заходи з увічнення Перемоги у Великій Вітчизняній війні 1941 - 1945 років </t>
  </si>
  <si>
    <t>Субвенція на проведення видатків місцевих бюджетів, що не враховуються при визначенні обсягу міжбюджетних трансфертів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</si>
  <si>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</si>
  <si>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Субвенція з державного бюджету на соціально-економічний розвиток Автономної Республіки Крим </t>
  </si>
  <si>
    <t>Субвенція з державного бюджету обласному бюджету Луганської області на капітальний ремонт управління соціального захисту населення </t>
  </si>
  <si>
    <t>Оплата енергосервісу</t>
  </si>
  <si>
    <r>
      <t>*</t>
    </r>
    <r>
      <rPr>
        <sz val="8"/>
        <rFont val="Times New Roman Cyr"/>
        <family val="1"/>
      </rPr>
      <t>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</si>
  <si>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t>**Сума проставляється за кодом відповідно до класифікації кредитування бюджету та не враховується у рядку "НАДХОДЖЕННЯ- усього"</t>
  </si>
  <si>
    <t>***Заповнюється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</si>
  <si>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r>
      <t>16496000,00 (шістнадцять мільйонів чотириста дев</t>
    </r>
    <r>
      <rPr>
        <sz val="12"/>
        <rFont val="Times New Roman"/>
        <family val="1"/>
      </rPr>
      <t>’</t>
    </r>
    <r>
      <rPr>
        <sz val="12"/>
        <rFont val="Times New Roman Cyr"/>
        <family val="0"/>
      </rPr>
      <t>яносто шість тисяч грн. 00 коп.)</t>
    </r>
  </si>
  <si>
    <t>Керівництво та управління у сфері проведення виборів та референдумів </t>
  </si>
  <si>
    <t>Функціонування Державного реєстру виборців </t>
  </si>
  <si>
    <r>
      <t>Центральна виборча комісія (загальнодержавні витрати)</t>
    </r>
    <r>
      <rPr>
        <sz val="12"/>
        <rFont val="Times New Roman"/>
        <family val="1"/>
      </rPr>
      <t> </t>
    </r>
  </si>
  <si>
    <r>
      <t xml:space="preserve">Центральна виборча комісія (загальнодержавні витрати) </t>
    </r>
    <r>
      <rPr>
        <sz val="12"/>
        <rFont val="Times New Roman"/>
        <family val="1"/>
      </rPr>
      <t> </t>
    </r>
  </si>
  <si>
    <r>
      <t>Національна акціонерна компанія "Украгролізинг"</t>
    </r>
    <r>
      <rPr>
        <sz val="12"/>
        <rFont val="Times New Roman"/>
        <family val="1"/>
      </rPr>
      <t> </t>
    </r>
  </si>
  <si>
    <t>Збільшення статутного фонду НАК "Украгролізинг"для закупівлі технічних засобів для агропромислового комплексу з подальшою передачею їх на умовах фінансового лізингу </t>
  </si>
  <si>
    <r>
      <t>Рада міністрів Автономної Республіки Крим</t>
    </r>
    <r>
      <rPr>
        <sz val="12"/>
        <rFont val="Times New Roman"/>
        <family val="1"/>
      </rPr>
      <t> </t>
    </r>
  </si>
  <si>
    <r>
      <t>Апарат Ради міністрів Автономної Республіки Крим</t>
    </r>
    <r>
      <rPr>
        <sz val="12"/>
        <rFont val="Times New Roman"/>
        <family val="1"/>
      </rPr>
      <t> </t>
    </r>
  </si>
  <si>
    <t>Здійснення виконавчої влади в Автономній Республіці Крим </t>
  </si>
  <si>
    <r>
      <t>Вінницька обласна державна адміністрація</t>
    </r>
    <r>
      <rPr>
        <sz val="12"/>
        <rFont val="Times New Roman"/>
        <family val="1"/>
      </rPr>
      <t> </t>
    </r>
  </si>
  <si>
    <r>
      <t>Апарат Вінницької обласної державної адміністрації</t>
    </r>
    <r>
      <rPr>
        <sz val="12"/>
        <rFont val="Times New Roman"/>
        <family val="1"/>
      </rPr>
      <t> </t>
    </r>
  </si>
  <si>
    <t>Здійснення виконавчої влади у Вінницькій області </t>
  </si>
  <si>
    <r>
      <t>Волинська обласна державна адміністрація</t>
    </r>
    <r>
      <rPr>
        <sz val="12"/>
        <rFont val="Times New Roman"/>
        <family val="1"/>
      </rPr>
      <t> </t>
    </r>
  </si>
  <si>
    <r>
      <t>Апарат Волинської обласної державної адміністрації</t>
    </r>
    <r>
      <rPr>
        <sz val="12"/>
        <rFont val="Times New Roman"/>
        <family val="1"/>
      </rPr>
      <t> </t>
    </r>
  </si>
  <si>
    <t>Здійснення виконавчої влади у Волинській області </t>
  </si>
  <si>
    <r>
      <t>Дніпропетровська обласна державна адміністрація</t>
    </r>
    <r>
      <rPr>
        <sz val="12"/>
        <rFont val="Times New Roman"/>
        <family val="1"/>
      </rPr>
      <t> </t>
    </r>
  </si>
  <si>
    <r>
      <t>Апарат Дніпропетровської обласної державної адміністрації</t>
    </r>
    <r>
      <rPr>
        <sz val="12"/>
        <rFont val="Times New Roman"/>
        <family val="1"/>
      </rPr>
      <t> </t>
    </r>
  </si>
  <si>
    <t>Здійснення виконавчої влади у Дніпропетровській області </t>
  </si>
  <si>
    <r>
      <t>Донецька обласна державна адміністрація</t>
    </r>
    <r>
      <rPr>
        <sz val="12"/>
        <rFont val="Times New Roman"/>
        <family val="1"/>
      </rPr>
      <t> </t>
    </r>
  </si>
  <si>
    <r>
      <t>Апарат Донецької обласної державної адміністрації</t>
    </r>
    <r>
      <rPr>
        <sz val="12"/>
        <rFont val="Times New Roman"/>
        <family val="1"/>
      </rPr>
      <t> </t>
    </r>
  </si>
  <si>
    <t>Здійснення виконавчої влади у Донецькій області </t>
  </si>
  <si>
    <r>
      <t>Житомирська обласна державна адміністрація</t>
    </r>
    <r>
      <rPr>
        <sz val="12"/>
        <rFont val="Times New Roman"/>
        <family val="1"/>
      </rPr>
      <t> </t>
    </r>
  </si>
  <si>
    <t>Підвищення кваліфікації медичних та фармацевтичних кадрів та підготовка наукових і науково-педагогічних кадрів у сфері охорони здоров'я </t>
  </si>
  <si>
    <t>Методичне забезпечення діяльності медичних (фармацевтичних) вищих навчальних закладів та закладів післядипломної освіти </t>
  </si>
  <si>
    <t>Стаціонарне медичне обслуговування працівників водного транспорту та нафтопереробної промисловості </t>
  </si>
  <si>
    <t>Спеціалізована та високоспеціалізована медична допомога, що надається загальнодержавними закладами охорони здоров'я </t>
  </si>
  <si>
    <t>Пільги на медичне обслуговування громадянам, які постраждали внаслідок Чорнобильської катастрофи </t>
  </si>
  <si>
    <t>Оздоровлення громадян, які постраждали внаслідок Чорнобильської катастрофи </t>
  </si>
  <si>
    <t>Пільги окремим категоріям громадян з послуг зв'язку </t>
  </si>
  <si>
    <t>Пільги багатодітним сім'ям на житлово-комунальні послуги </t>
  </si>
  <si>
    <t>Пільги багатодітним сім'ям на придбання твердого палива та скрапленого газу </t>
  </si>
  <si>
    <t>Допомога на догляд за дитиною віком до 3 років </t>
  </si>
  <si>
    <t>Допомога при народженні дитини </t>
  </si>
  <si>
    <t>Допомога на дітей, над якими встановлено опіку чи піклування </t>
  </si>
  <si>
    <t>Допомога на дітей одиноким матерям </t>
  </si>
  <si>
    <t>Тимчасова державна допомога дітям </t>
  </si>
  <si>
    <t>Допомога при усиновленні дитини </t>
  </si>
  <si>
    <t>Субсидії населенню для відшкодування витрат на оплату житлово-комунальних послуг </t>
  </si>
  <si>
    <t>Субсидії населенню для відшкодування витрат на придбання твердого та рідкого пічного побутового палива і скрапленого газу </t>
  </si>
  <si>
    <t>Інші видатки на соціальний захист ветеранів війни та праці </t>
  </si>
  <si>
    <t>Витрати на поховання учасників бойових дій та інвалідів війни </t>
  </si>
  <si>
    <t>Утримання закладів, що надають соціальні послуги дітям, які опинились в складних життєвих обставинах </t>
  </si>
  <si>
    <t>Будинки-інтернати (пансіонати) для літніх людей та інвалідів системи соціального захисту </t>
  </si>
  <si>
    <t>Програми і заходи центрів соціальних служб для сім'ї, дітей та молоді </t>
  </si>
  <si>
    <t>Соціальні програми і заходи державних органів з питань забезпечення рівних прав та можливостей жінок і чоловіків </t>
  </si>
  <si>
    <t>Заходи щодо запобігання катастрофи техногенного характеру на державному підприємстві "Горлівський хімічний завод" </t>
  </si>
  <si>
    <t>Виконання завдань та заходів Державної цільової програми реформування та розвитку оборонно-промислового комплексу </t>
  </si>
  <si>
    <r>
      <t>Міністерство регіонального розвитку, будівництва та житлово-комунального господарства України</t>
    </r>
    <r>
      <rPr>
        <sz val="12"/>
        <rFont val="Times New Roman"/>
        <family val="1"/>
      </rPr>
      <t> </t>
    </r>
  </si>
  <si>
    <r>
      <t>Апарат Міністерства регіонального розвитку, будівництва та житлово-комунального господарства України</t>
    </r>
    <r>
      <rPr>
        <sz val="12"/>
        <rFont val="Times New Roman"/>
        <family val="1"/>
      </rPr>
      <t> </t>
    </r>
  </si>
  <si>
    <t>Керівництво та управління у сфері регіонального розвитку,будівництва та житлово-комунального господарства </t>
  </si>
  <si>
    <t>Прикладні наукові та науково-технічні розробки, виконання робіт за державними цільовими програмами і державним замовленням у сфері будівництва та розвитку житлово-комунального господарства </t>
  </si>
  <si>
    <t>Наукові розробки із нормування та стандартизації у сфері будівництва та житлової політики </t>
  </si>
  <si>
    <t>Питна вода України </t>
  </si>
  <si>
    <r>
      <t>в тому числі продовження будівництва другої черги водогону від с. Чернелівка Красилівського району до м. Хмельницького</t>
    </r>
    <r>
      <rPr>
        <sz val="12"/>
        <rFont val="Times New Roman"/>
        <family val="1"/>
      </rPr>
      <t> </t>
    </r>
  </si>
  <si>
    <t>Фінансова підтримка творчих спілок у сфері архітектури </t>
  </si>
  <si>
    <t>Функціонування Державної науково-технічної бібліотеки </t>
  </si>
  <si>
    <t>Збереження архітектурної спадщини в заповідниках </t>
  </si>
  <si>
    <t>Паспортизація, інвентаризація та реставрація пам'яток архітектури </t>
  </si>
  <si>
    <t>Підготовка фахівців для житлово-комунального господарства та органів місцевого самоврядування </t>
  </si>
  <si>
    <t>Реалізація пілотних проектів у сфері житлово-комунального господарства </t>
  </si>
  <si>
    <t>Державний насіннєвий контроль у сфері зеленого будівництва та квітникарства </t>
  </si>
  <si>
    <t>Збереження і вивчення у спеціально створених умовах різноманітних видів дерев і чагарників </t>
  </si>
  <si>
    <t>Відзначення Державною премією в галузі архітектури </t>
  </si>
  <si>
    <t>Проведення 17-ої сесії Європейської конференції міністрів, відповідальних за регіональне та місцеве врядування </t>
  </si>
  <si>
    <t>Пошук і впорядкування поховань жертв війни та політичних репресій </t>
  </si>
  <si>
    <t>Фінансова підтримка Державного фонду сприяння молодіжному житловому будівництву </t>
  </si>
  <si>
    <r>
      <t xml:space="preserve">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t>
    </r>
    <r>
      <rPr>
        <sz val="12"/>
        <color indexed="12"/>
        <rFont val="Times New Roman"/>
        <family val="1"/>
      </rPr>
      <t>Державної програми забезпечення молоді житлом</t>
    </r>
    <r>
      <rPr>
        <sz val="12"/>
        <rFont val="Times New Roman"/>
        <family val="1"/>
      </rPr>
      <t> </t>
    </r>
  </si>
  <si>
    <t>Фінансування заходів по забезпеченню впровадження та координації проекту розвитку міської інфраструктури </t>
  </si>
  <si>
    <t>Проведення протизсувних заходів, інженерного захисту та протиаварійних робіт на території Києво-Печерської Лаври </t>
  </si>
  <si>
    <t>Реконструкція та реставрація об'єктів культурної спадщини в містах проведення чемпіонату Євро-2012 </t>
  </si>
  <si>
    <r>
      <t>Державна архітектурно-будівельна інспекція України</t>
    </r>
    <r>
      <rPr>
        <sz val="12"/>
        <rFont val="Times New Roman"/>
        <family val="1"/>
      </rPr>
      <t> </t>
    </r>
  </si>
  <si>
    <r>
      <t xml:space="preserve">Заходи з реалізації </t>
    </r>
    <r>
      <rPr>
        <sz val="12"/>
        <color indexed="12"/>
        <rFont val="Times New Roman"/>
        <family val="1"/>
      </rPr>
      <t>Державної цільової екологічної програми приведення в безпечний стан уранових об'єктів виробничого об'єднання "Придніпровський хімічний завод"</t>
    </r>
    <r>
      <rPr>
        <sz val="12"/>
        <rFont val="Times New Roman"/>
        <family val="1"/>
      </rPr>
      <t> </t>
    </r>
  </si>
  <si>
    <t>Державна підтримка будівництва об'єктів вугле- і торфодобувних підприємств </t>
  </si>
  <si>
    <r>
      <t>в тому числі будівництво брикетних заводів підприємств ДК "Укрторф"</t>
    </r>
    <r>
      <rPr>
        <sz val="12"/>
        <rFont val="Times New Roman"/>
        <family val="1"/>
      </rPr>
      <t> </t>
    </r>
  </si>
  <si>
    <t>Технічне переоснащення державних вугле- та торфодобувних підприємств, в тому числі через здешевлення кредитів, отриманих ними у 2010 - 2011 роках, а також фінансування програми реновації гірничошахтного обладнання </t>
  </si>
  <si>
    <r>
      <t>в тому числі технічне переоснащення брикетних заводів підприємств ДК "Укрторф"</t>
    </r>
    <r>
      <rPr>
        <sz val="12"/>
        <rFont val="Times New Roman"/>
        <family val="1"/>
      </rPr>
      <t> </t>
    </r>
  </si>
  <si>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 а також здешевлення кредитів на створення запасів твердого палива для теплоелектростанцій </t>
  </si>
  <si>
    <t>Виконання першочергових екологічних заходів у м. Дніпродзержинськ </t>
  </si>
  <si>
    <t>Впровадження Програми реформування та розвитку енергетичного сектора </t>
  </si>
  <si>
    <r>
      <t xml:space="preserve">Підтримка впровадження </t>
    </r>
    <r>
      <rPr>
        <sz val="12"/>
        <color indexed="12"/>
        <rFont val="Times New Roman"/>
        <family val="1"/>
      </rPr>
      <t>Енергетичної стратегії України на період до 2030 року</t>
    </r>
    <r>
      <rPr>
        <sz val="12"/>
        <rFont val="Times New Roman"/>
        <family val="1"/>
      </rPr>
      <t> </t>
    </r>
  </si>
  <si>
    <r>
      <t>Державна служба України з питань протидії ВІЛ-інфекції/СНІДу та інших соціально небезпечних захворювань</t>
    </r>
    <r>
      <rPr>
        <sz val="12"/>
        <rFont val="Times New Roman"/>
        <family val="1"/>
      </rPr>
      <t> </t>
    </r>
  </si>
  <si>
    <t>Керівництво та управління у сфері протидії ВІЛ-інфекції/СНІДу та інших соціально небезпечних захворювань </t>
  </si>
  <si>
    <r>
      <t>Міністерство охорони здоров'я України (загальнодержавні витрати)</t>
    </r>
    <r>
      <rPr>
        <sz val="12"/>
        <rFont val="Times New Roman"/>
        <family val="1"/>
      </rPr>
      <t> </t>
    </r>
  </si>
  <si>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 </t>
  </si>
  <si>
    <t>Наукова і організаційна діяльність президії Національної академії медичних наук України </t>
  </si>
  <si>
    <t>Фінансова підтримка розвитку наукової інфраструктури Національної академії медичних наук України </t>
  </si>
  <si>
    <t>Розробка проектно-кошторисної документації, будівництво, реконструкція та капітальний ремонт корпусів Інституту епідеміології та інфекційних хвороб ім. Л. В. Громашевського Національної академії медичних наук України </t>
  </si>
  <si>
    <t>Будівництво лабораторно-поліклінічного корпусу з відділенням реабілітації, реконструкція будівель та придбання обладнання для Інституту отоларингології ім. професора О. С. Коломійченка Національної академії медичних наук України </t>
  </si>
  <si>
    <t>Будівництво, реконструкція, капітальний ремонт об'єктів та придбання обладнання Державної установи "Інститут нейрохірургії ім. А. П. Ромоданова Національної академії медичних наук України" </t>
  </si>
  <si>
    <t>Фінансування заходів по захисту, відтворенню та підвищенню родючості ґрунтів </t>
  </si>
  <si>
    <t>Селекція в тваринництві та птахівництві на підприємствах агропромислового комплексу </t>
  </si>
  <si>
    <t>Заходи по боротьбі з шкідниками та хворобами сільськогосподарських рослин </t>
  </si>
  <si>
    <t>Бюджетна тваринницька дотація та державна підтримка виробництва продукції рослинництва </t>
  </si>
  <si>
    <t>Селекція в рослинництві  </t>
  </si>
  <si>
    <t>Здійснення фінансової підтримки підприємств агропромислового комплексу через механізм здешевлення кредитів </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</si>
  <si>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 </t>
  </si>
  <si>
    <t>Заходи з охорони і захисту, раціонального використання лісів, наданих в постійне користування агропромисловим підприємствам </t>
  </si>
  <si>
    <t>Державна підтримка сільськогосподарської дорадчої служби </t>
  </si>
  <si>
    <t>Проведення державних виставкових заходів у сфері агропромислового комплексу </t>
  </si>
  <si>
    <t>Реформування та розвиток комунального господарства у сільській місцевості </t>
  </si>
  <si>
    <t>Організація і регулювання діяльності установ в системі агропромислового комплексу </t>
  </si>
  <si>
    <t>Дослідження і експериментальні розробки в системі агропромислового комплексу </t>
  </si>
  <si>
    <t>Створення і забезпечення резервного запасу сортового та гібридного насіння </t>
  </si>
  <si>
    <t>Запобігання розповсюдженню збудників інфекційних хвороб тварин </t>
  </si>
  <si>
    <t>Закладення молодих садів, виноградників та ягідників і нагляд за ними </t>
  </si>
  <si>
    <t>Часткова компенсація вартості складної сільськогосподарської техніки вітчизняного виробництва </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</si>
  <si>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 </t>
  </si>
  <si>
    <t>Державна підтримка розвитку хмелярства </t>
  </si>
  <si>
    <t>Фінансова підтримка створення оптових ринків сільськогосподарської продукції </t>
  </si>
  <si>
    <t>Державна підтримка галузі тваринництва </t>
  </si>
  <si>
    <r>
      <t>Львівська обласна державна адміністрація</t>
    </r>
    <r>
      <rPr>
        <sz val="12"/>
        <rFont val="Times New Roman"/>
        <family val="1"/>
      </rPr>
      <t> </t>
    </r>
  </si>
  <si>
    <r>
      <t>Апарат Львівської обласної державної адміністрації</t>
    </r>
    <r>
      <rPr>
        <sz val="12"/>
        <rFont val="Times New Roman"/>
        <family val="1"/>
      </rPr>
      <t> </t>
    </r>
  </si>
  <si>
    <t>Здійснення виконавчої влади у Львівській області </t>
  </si>
  <si>
    <r>
      <t>Миколаївська обласна державна адміністрація</t>
    </r>
    <r>
      <rPr>
        <sz val="12"/>
        <rFont val="Times New Roman"/>
        <family val="1"/>
      </rPr>
      <t> </t>
    </r>
  </si>
  <si>
    <r>
      <t>Апарат Миколаївської обласної державної адміністрації</t>
    </r>
    <r>
      <rPr>
        <sz val="12"/>
        <rFont val="Times New Roman"/>
        <family val="1"/>
      </rPr>
      <t> </t>
    </r>
  </si>
  <si>
    <t>Здійснення виконавчої влади у Миколаївській області </t>
  </si>
  <si>
    <r>
      <t>Одеська обласна державна адміністрація</t>
    </r>
    <r>
      <rPr>
        <sz val="12"/>
        <rFont val="Times New Roman"/>
        <family val="1"/>
      </rPr>
      <t> </t>
    </r>
  </si>
  <si>
    <r>
      <t>Апарат Одеської обласної державної адміністрації</t>
    </r>
    <r>
      <rPr>
        <sz val="12"/>
        <rFont val="Times New Roman"/>
        <family val="1"/>
      </rPr>
      <t> </t>
    </r>
  </si>
  <si>
    <t>Здійснення виконавчої влади в Одеській області </t>
  </si>
  <si>
    <r>
      <t>Полтавська обласна державна адміністрація</t>
    </r>
    <r>
      <rPr>
        <sz val="12"/>
        <rFont val="Times New Roman"/>
        <family val="1"/>
      </rPr>
      <t> </t>
    </r>
  </si>
  <si>
    <r>
      <t>Апарат Полтавської обласної державної адміністрації</t>
    </r>
    <r>
      <rPr>
        <sz val="12"/>
        <rFont val="Times New Roman"/>
        <family val="1"/>
      </rPr>
      <t> </t>
    </r>
  </si>
  <si>
    <t>Здійснення виконавчої влади у Полтавській області </t>
  </si>
  <si>
    <r>
      <t>Рівненська обласна державна адміністрація</t>
    </r>
    <r>
      <rPr>
        <sz val="12"/>
        <rFont val="Times New Roman"/>
        <family val="1"/>
      </rPr>
      <t> </t>
    </r>
  </si>
  <si>
    <r>
      <t>Апарат Рівненської обласної державної адміністрації</t>
    </r>
    <r>
      <rPr>
        <sz val="12"/>
        <rFont val="Times New Roman"/>
        <family val="1"/>
      </rPr>
      <t> </t>
    </r>
  </si>
  <si>
    <t>Здійснення виконавчої влади у Рівненській області </t>
  </si>
  <si>
    <r>
      <t>Сумська обласна державна адміністрація</t>
    </r>
    <r>
      <rPr>
        <sz val="12"/>
        <rFont val="Times New Roman"/>
        <family val="1"/>
      </rPr>
      <t> </t>
    </r>
  </si>
  <si>
    <r>
      <t>Апарат Сумської обласної державної адміністрації</t>
    </r>
    <r>
      <rPr>
        <sz val="12"/>
        <rFont val="Times New Roman"/>
        <family val="1"/>
      </rPr>
      <t> </t>
    </r>
  </si>
  <si>
    <t>Здійснення виконавчої влади у Сумській області </t>
  </si>
  <si>
    <r>
      <t>Тернопільська обласна державна адміністрація</t>
    </r>
    <r>
      <rPr>
        <sz val="12"/>
        <rFont val="Times New Roman"/>
        <family val="1"/>
      </rPr>
      <t> </t>
    </r>
  </si>
  <si>
    <r>
      <t>Апарат Тернопільської обласної державної адміністрації</t>
    </r>
    <r>
      <rPr>
        <sz val="12"/>
        <rFont val="Times New Roman"/>
        <family val="1"/>
      </rPr>
      <t> </t>
    </r>
  </si>
  <si>
    <t>Здійснення виконавчої влади у Тернопільській області </t>
  </si>
  <si>
    <r>
      <t>Харківська обласна державна адміністрація</t>
    </r>
    <r>
      <rPr>
        <sz val="12"/>
        <rFont val="Times New Roman"/>
        <family val="1"/>
      </rPr>
      <t> </t>
    </r>
  </si>
  <si>
    <r>
      <t>Апарат Харківської обласної державної адміністрації</t>
    </r>
    <r>
      <rPr>
        <sz val="12"/>
        <rFont val="Times New Roman"/>
        <family val="1"/>
      </rPr>
      <t> </t>
    </r>
  </si>
  <si>
    <t>Здійснення виконавчої влади у Харківській області </t>
  </si>
  <si>
    <r>
      <t>Херсонська обласна державна адміністрація</t>
    </r>
    <r>
      <rPr>
        <sz val="12"/>
        <rFont val="Times New Roman"/>
        <family val="1"/>
      </rPr>
      <t> </t>
    </r>
  </si>
  <si>
    <r>
      <t>Апарат Херсонської обласної державної адміністрації</t>
    </r>
    <r>
      <rPr>
        <sz val="12"/>
        <rFont val="Times New Roman"/>
        <family val="1"/>
      </rPr>
      <t> </t>
    </r>
  </si>
  <si>
    <t>Здійснення виконавчої влади у Херсонській області </t>
  </si>
  <si>
    <r>
      <t>Хмельницька обласна державна адміністрація</t>
    </r>
    <r>
      <rPr>
        <sz val="12"/>
        <rFont val="Times New Roman"/>
        <family val="1"/>
      </rPr>
      <t> </t>
    </r>
  </si>
  <si>
    <r>
      <t>Апарат Хмельницької обласної державної адміністрації</t>
    </r>
    <r>
      <rPr>
        <sz val="12"/>
        <rFont val="Times New Roman"/>
        <family val="1"/>
      </rPr>
      <t> </t>
    </r>
  </si>
  <si>
    <t>Здійснення виконавчої влади у Хмельницькій області </t>
  </si>
  <si>
    <r>
      <t>Черкаська обласна державна адміністрація</t>
    </r>
    <r>
      <rPr>
        <sz val="12"/>
        <rFont val="Times New Roman"/>
        <family val="1"/>
      </rPr>
      <t> </t>
    </r>
  </si>
  <si>
    <r>
      <t>Апарат Черкаської обласної державної адміністрації</t>
    </r>
    <r>
      <rPr>
        <sz val="12"/>
        <rFont val="Times New Roman"/>
        <family val="1"/>
      </rPr>
      <t> </t>
    </r>
  </si>
  <si>
    <t>Здійснення виконавчої влади у Черкаській області </t>
  </si>
  <si>
    <r>
      <t>Чернівецька обласна державна адміністрація</t>
    </r>
    <r>
      <rPr>
        <sz val="12"/>
        <rFont val="Times New Roman"/>
        <family val="1"/>
      </rPr>
      <t> </t>
    </r>
  </si>
  <si>
    <r>
      <t>Апарат Чернівецької обласної державної адміністрації</t>
    </r>
    <r>
      <rPr>
        <sz val="12"/>
        <rFont val="Times New Roman"/>
        <family val="1"/>
      </rPr>
      <t> </t>
    </r>
  </si>
  <si>
    <t>Здійснення виконавчої влади у Чернівецькій області </t>
  </si>
  <si>
    <r>
      <t>Чернігівська обласна державна адміністрація</t>
    </r>
    <r>
      <rPr>
        <sz val="12"/>
        <rFont val="Times New Roman"/>
        <family val="1"/>
      </rPr>
      <t> </t>
    </r>
  </si>
  <si>
    <r>
      <t>Апарат Чернігівської обласної державної адміністрації</t>
    </r>
    <r>
      <rPr>
        <sz val="12"/>
        <rFont val="Times New Roman"/>
        <family val="1"/>
      </rPr>
      <t> </t>
    </r>
  </si>
  <si>
    <t>Здійснення виконавчої влади у Чернігівській області </t>
  </si>
  <si>
    <r>
      <t>Севастопольська міська державна адміністрація</t>
    </r>
    <r>
      <rPr>
        <sz val="12"/>
        <rFont val="Times New Roman"/>
        <family val="1"/>
      </rPr>
      <t> </t>
    </r>
  </si>
  <si>
    <t>Підготовка кадрів для агропромислового комплексу вищими навчальними закладами I і II рівнів акредитації Національного університету біоресурсів і природокористування </t>
  </si>
  <si>
    <t>Підготовка кадрів для агропромислового комплексу вищими навчальними закладами III і IV рівнів акредитації Національного університету біоресурсів і природокористування  </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</si>
  <si>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 </t>
  </si>
  <si>
    <t>Фінансова підтримка Української лабораторії якості і безпеки продукції агропромислового комплексу </t>
  </si>
  <si>
    <r>
      <t>Державна служба статистики України</t>
    </r>
    <r>
      <rPr>
        <sz val="12"/>
        <rFont val="Times New Roman"/>
        <family val="1"/>
      </rPr>
      <t> </t>
    </r>
  </si>
  <si>
    <r>
      <t>Апарат Державної служби статистики України</t>
    </r>
    <r>
      <rPr>
        <sz val="12"/>
        <rFont val="Times New Roman"/>
        <family val="1"/>
      </rPr>
      <t> </t>
    </r>
  </si>
  <si>
    <t>Керівництво та управління у сфері статистики </t>
  </si>
  <si>
    <t>Статистичні спостереження та переписи </t>
  </si>
  <si>
    <t>Обстеження умов життя домогосподарств </t>
  </si>
  <si>
    <t>Прикладні розробки у сфері державної статистики </t>
  </si>
  <si>
    <t>Підвищення кваліфікації працівників органів державної статистики </t>
  </si>
  <si>
    <t>Створення та розвиток інтегрованої інформаційно-аналітичної системи державної статистики </t>
  </si>
  <si>
    <t>Фінансова підтримка підготовки наукових кадрів у сфері державної статистики </t>
  </si>
  <si>
    <t>Реформування державної статистики </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</si>
  <si>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</si>
  <si>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на завершення будівництва та введення в експлуатацію амбулаторії смт Глеваха Васильківського району Київської області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</si>
  <si>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</si>
  <si>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</si>
  <si>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</si>
  <si>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Виконання боргових зобов'язань за кредитом, залученим ДП "Львівська обласна дирекція з протипаводкового захисту" під державну гарантію </t>
  </si>
  <si>
    <r>
      <t>Міністерство соціальної політики України</t>
    </r>
    <r>
      <rPr>
        <sz val="12"/>
        <rFont val="Times New Roman"/>
        <family val="1"/>
      </rPr>
      <t> </t>
    </r>
  </si>
  <si>
    <r>
      <t>Апарат Міністерства соціальної політики України</t>
    </r>
    <r>
      <rPr>
        <sz val="12"/>
        <rFont val="Times New Roman"/>
        <family val="1"/>
      </rPr>
      <t> </t>
    </r>
  </si>
  <si>
    <t>Керівництво та управління у сфері соціальної політики </t>
  </si>
  <si>
    <t>Прикладні наукові та науково-технічні розробки у сфері соціальної політики </t>
  </si>
  <si>
    <t>Підготовка кадрів для галузі соціального захисту вищими навчальними закладами I і II рівнів акредитації </t>
  </si>
  <si>
    <t>Підвищення кваліфікації працівників органів соціального захисту  </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</si>
  <si>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 </t>
  </si>
  <si>
    <r>
      <t xml:space="preserve">Санаторно-курортне лікування ветеранів війни, осіб, на яких поширюється чинність </t>
    </r>
    <r>
      <rPr>
        <sz val="12"/>
        <color indexed="12"/>
        <rFont val="Times New Roman"/>
        <family val="1"/>
      </rPr>
      <t>законів України "Про статус ветеранів війни, гарантії їх соціального захисту"</t>
    </r>
    <r>
      <rPr>
        <sz val="12"/>
        <rFont val="Times New Roman"/>
        <family val="1"/>
      </rPr>
      <t xml:space="preserve">, </t>
    </r>
    <r>
      <rPr>
        <sz val="12"/>
        <color indexed="12"/>
        <rFont val="Times New Roman"/>
        <family val="1"/>
      </rPr>
      <t>"Про жертви нацистських переслідувань"</t>
    </r>
    <r>
      <rPr>
        <sz val="12"/>
        <rFont val="Times New Roman"/>
        <family val="1"/>
      </rPr>
      <t xml:space="preserve"> та інвалідів (крім хворих на туберкульоз) </t>
    </r>
  </si>
  <si>
    <t>Виготовлення бланків посвідчень та нагрудних знаків для системи соціального захисту </t>
  </si>
  <si>
    <t>Одноразова матеріальна допомога інвалідам та непрацюючим малозабезпеченим особам </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</si>
  <si>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 </t>
  </si>
  <si>
    <t>Щорічна разова грошова допомога ветеранам війни та жертвам нацистських переслідувань </t>
  </si>
  <si>
    <t>Довічні державні стипендії  </t>
  </si>
  <si>
    <t>Розробка нових видів протезно-ортопедичних виробів та обслуговування інвалідів у стаціонарах при протезних підприємствах </t>
  </si>
  <si>
    <t>Соціальний захист працівників, що вивільняються у зв'язку з виведенням з експлуатації Чорнобильської АЕС </t>
  </si>
  <si>
    <t>Доплати за роботу на радіоактивно забруднених територіях, збереження заробітної плати при переведенні на нижчеоплачувану роботу та у зв'язку з відселенням, виплати підвищених стипендій та надання додаткової відпустки громадянам, які постраждали внаслідок Чорнобильської катастрофи </t>
  </si>
  <si>
    <t>14</t>
  </si>
  <si>
    <t>Код відомчої класифікації для Держбюджету</t>
  </si>
  <si>
    <t>Код та назва відомчої класифікації місцевий</t>
  </si>
  <si>
    <t>сюда вписать назву КВК смотрите довидник и делайте под себя</t>
  </si>
  <si>
    <t>приклад: 15 січня 2012 року</t>
  </si>
  <si>
    <t>Науково-методичне забезпечення у сфері виробництва і використання дорогоцінного і напівдорогоцінного каміння </t>
  </si>
  <si>
    <t>Фінансова підтримка розвитку наукової інфраструктури у сфері збереження дорогоцінного каміння </t>
  </si>
  <si>
    <t>Здійснення м. Києвом функцій столиці </t>
  </si>
  <si>
    <r>
      <t xml:space="preserve">Заходи по імплементації </t>
    </r>
    <r>
      <rPr>
        <sz val="12"/>
        <color indexed="12"/>
        <rFont val="Times New Roman"/>
        <family val="1"/>
      </rPr>
      <t>Бюджетного</t>
    </r>
    <r>
      <rPr>
        <sz val="12"/>
        <rFont val="Times New Roman"/>
        <family val="1"/>
      </rPr>
      <t xml:space="preserve"> та </t>
    </r>
    <r>
      <rPr>
        <sz val="12"/>
        <color indexed="12"/>
        <rFont val="Times New Roman"/>
        <family val="1"/>
      </rPr>
      <t>Податкового кодексів </t>
    </r>
  </si>
  <si>
    <t>Підтримка реалізації Ініціативи з енергетичної ефективності і навколишнього середовища у Східній Європі  </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</si>
  <si>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 </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</si>
  <si>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 </t>
  </si>
  <si>
    <t>Модернізація, удосконалення та раціоналізація механізмів збору даних для статистики державних фінансів </t>
  </si>
  <si>
    <t>Забезпечення діяльності Наглядової Ради по впровадженню проекту модернізації податкових інспекцій </t>
  </si>
  <si>
    <t>Модернізація державних фінансів </t>
  </si>
  <si>
    <t>Фундаментальні дослідження у сфері педагогічних наук </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</si>
  <si>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Національної академії педагогічних наук України </t>
  </si>
  <si>
    <t>Підвищення кваліфікації керівних кадрів і спеціалістів у сфері освіти закладами післядипломної освіти III і IV рівнів акредитації </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</si>
  <si>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 </t>
  </si>
  <si>
    <t>Фінансова підтримка розвитку наукової інфраструктури Національної академії педагогічних наук України </t>
  </si>
  <si>
    <t>Збереження та популяризація історії педагогічної науки та практики </t>
  </si>
  <si>
    <r>
      <t>Національна академія медичних наук України</t>
    </r>
    <r>
      <rPr>
        <sz val="12"/>
        <rFont val="Times New Roman"/>
        <family val="1"/>
      </rPr>
      <t> </t>
    </r>
  </si>
  <si>
    <t>Фундаментальні дослідження у сфері теоретичної та клінічної медицини </t>
  </si>
  <si>
    <t>Наукові розробки у сфері стандартизації та сертифікації сільськогосподарської продукції </t>
  </si>
  <si>
    <t>Оздоровлення та відпочинок дітей працівників агропромислового комплексу </t>
  </si>
  <si>
    <t>Підготовка кадрів для агропромислового комплексу вищими навчальними закладами I і II рівнів акредитації </t>
  </si>
  <si>
    <t>Підготовка кадрів для агропромислового комплексу вищими навчальними закладами III і IV рівнів акредитації </t>
  </si>
  <si>
    <t>Методичне забезпечення діяльності аграрних навчальних закладів </t>
  </si>
  <si>
    <t>Підготовка, перепідготовка та підвищення кваліфікації робітничих кадрів агропромислового комплексу </t>
  </si>
  <si>
    <t>Підвищення кваліфікації кадрів агропромислового комплексу закладами післядипломної освіти </t>
  </si>
  <si>
    <t>Державна підтримка сільськогосподарських обслуговуючих кооперативів </t>
  </si>
  <si>
    <r>
      <t xml:space="preserve">Пільги пенсіонерам з числа спеціалістів із захисту рослин, передбачені частиною четвертою </t>
    </r>
    <r>
      <rPr>
        <sz val="10"/>
        <color indexed="12"/>
        <rFont val="Times New Roman"/>
        <family val="1"/>
      </rPr>
      <t>статті 20 Закону України "Про захист рослин"</t>
    </r>
    <r>
      <rPr>
        <sz val="10"/>
        <rFont val="Times New Roman"/>
        <family val="1"/>
      </rPr>
      <t xml:space="preserve">, громадянам, передбачені </t>
    </r>
    <r>
      <rPr>
        <sz val="10"/>
        <color indexed="12"/>
        <rFont val="Times New Roman"/>
        <family val="1"/>
      </rPr>
      <t>пунктом "ї" частини першої статті 77 Основ законодавства про охорону здоров'я</t>
    </r>
    <r>
      <rPr>
        <sz val="10"/>
        <rFont val="Times New Roman"/>
        <family val="1"/>
      </rPr>
      <t xml:space="preserve">, частиною четвертою </t>
    </r>
    <r>
      <rPr>
        <sz val="10"/>
        <color indexed="12"/>
        <rFont val="Times New Roman"/>
        <family val="1"/>
      </rPr>
      <t>статті 29 Основ законодавства про культуру</t>
    </r>
    <r>
      <rPr>
        <sz val="10"/>
        <rFont val="Times New Roman"/>
        <family val="1"/>
      </rPr>
      <t xml:space="preserve">, частиною другою </t>
    </r>
    <r>
      <rPr>
        <sz val="10"/>
        <color indexed="12"/>
        <rFont val="Times New Roman"/>
        <family val="1"/>
      </rPr>
      <t>статті 30 Закону України "Про бібліотеки та бібліотечну справу"</t>
    </r>
    <r>
      <rPr>
        <sz val="10"/>
        <rFont val="Times New Roman"/>
        <family val="1"/>
      </rPr>
      <t xml:space="preserve">, абзацом першим </t>
    </r>
    <r>
      <rPr>
        <sz val="10"/>
        <color indexed="12"/>
        <rFont val="Times New Roman"/>
        <family val="1"/>
      </rPr>
      <t>частини четвертої статті 57 Закону України "Про освіту"</t>
    </r>
    <r>
      <rPr>
        <sz val="10"/>
        <rFont val="Times New Roman"/>
        <family val="1"/>
      </rPr>
      <t>, на безоплатне користування житлом, опаленням та освітленням </t>
    </r>
  </si>
  <si>
    <r>
      <t xml:space="preserve">Пільги пенсіонерам з числа спеціалістів із захисту рослин, передбачені частиною четвертою </t>
    </r>
    <r>
      <rPr>
        <sz val="10"/>
        <color indexed="12"/>
        <rFont val="Times New Roman"/>
        <family val="1"/>
      </rPr>
      <t>статті 20 Закону України "Про захист рослин"</t>
    </r>
    <r>
      <rPr>
        <sz val="10"/>
        <rFont val="Times New Roman"/>
        <family val="1"/>
      </rPr>
      <t xml:space="preserve">, громадянам, передбачені </t>
    </r>
    <r>
      <rPr>
        <sz val="10"/>
        <color indexed="12"/>
        <rFont val="Times New Roman"/>
        <family val="1"/>
      </rPr>
      <t>пунктом "ї" частини першої статті 77 Основ законодавства про охорону здоров'я</t>
    </r>
    <r>
      <rPr>
        <sz val="10"/>
        <rFont val="Times New Roman"/>
        <family val="1"/>
      </rPr>
      <t xml:space="preserve">, частиною четвертою </t>
    </r>
    <r>
      <rPr>
        <sz val="10"/>
        <color indexed="12"/>
        <rFont val="Times New Roman"/>
        <family val="1"/>
      </rPr>
      <t>статті 29 Основ законодавства про культуру</t>
    </r>
    <r>
      <rPr>
        <sz val="10"/>
        <rFont val="Times New Roman"/>
        <family val="1"/>
      </rPr>
      <t xml:space="preserve">, частиною другою </t>
    </r>
    <r>
      <rPr>
        <sz val="10"/>
        <color indexed="12"/>
        <rFont val="Times New Roman"/>
        <family val="1"/>
      </rPr>
      <t>статті 30 Закону України "Про бібліотеки та бібліотечну справу"</t>
    </r>
    <r>
      <rPr>
        <sz val="10"/>
        <rFont val="Times New Roman"/>
        <family val="1"/>
      </rPr>
      <t xml:space="preserve">, абзацом першим </t>
    </r>
    <r>
      <rPr>
        <sz val="10"/>
        <color indexed="12"/>
        <rFont val="Times New Roman"/>
        <family val="1"/>
      </rPr>
      <t>частини четвертої статті 57 Закону України "Про освіту"</t>
    </r>
    <r>
      <rPr>
        <sz val="10"/>
        <rFont val="Times New Roman"/>
        <family val="1"/>
      </rPr>
      <t>, на придбання твердого та рідкого пічного побутового палива </t>
    </r>
  </si>
  <si>
    <r>
      <t xml:space="preserve">Компенсація особам, які згідно із </t>
    </r>
    <r>
      <rPr>
        <sz val="10"/>
        <color indexed="12"/>
        <rFont val="Times New Roman"/>
        <family val="1"/>
      </rPr>
      <t>статтями 43</t>
    </r>
    <r>
      <rPr>
        <sz val="10"/>
        <rFont val="Times New Roman"/>
        <family val="1"/>
      </rPr>
      <t xml:space="preserve"> та </t>
    </r>
    <r>
      <rPr>
        <sz val="10"/>
        <color indexed="12"/>
        <rFont val="Times New Roman"/>
        <family val="1"/>
      </rPr>
      <t>48 Гірничого закону України</t>
    </r>
    <r>
      <rPr>
        <sz val="10"/>
        <rFont val="Times New Roman"/>
        <family val="1"/>
      </rPr>
      <t xml:space="preserve"> мають право на безоплатне отримання вугілля на побутові потреби, але проживають у будинках, що мають центральне опалення </t>
    </r>
  </si>
  <si>
    <r>
      <t>Житлово-комунальне господарство</t>
    </r>
    <r>
      <rPr>
        <sz val="10"/>
        <rFont val="Times New Roman"/>
        <family val="1"/>
      </rPr>
      <t> </t>
    </r>
  </si>
  <si>
    <r>
      <t>Культура і мистецтво</t>
    </r>
    <r>
      <rPr>
        <sz val="10"/>
        <rFont val="Times New Roman"/>
        <family val="1"/>
      </rPr>
      <t> </t>
    </r>
  </si>
  <si>
    <r>
      <t>Засоби масової інформації</t>
    </r>
    <r>
      <rPr>
        <sz val="10"/>
        <rFont val="Times New Roman"/>
        <family val="1"/>
      </rPr>
      <t> </t>
    </r>
  </si>
  <si>
    <r>
      <t>Фізична культура і спорт</t>
    </r>
    <r>
      <rPr>
        <sz val="10"/>
        <rFont val="Times New Roman"/>
        <family val="1"/>
      </rPr>
      <t> </t>
    </r>
  </si>
  <si>
    <r>
      <t>Будівництво</t>
    </r>
    <r>
      <rPr>
        <sz val="10"/>
        <rFont val="Times New Roman"/>
        <family val="1"/>
      </rPr>
      <t> </t>
    </r>
  </si>
  <si>
    <r>
      <t>Сільське і лісове господарство, рибне господарство та мисливство</t>
    </r>
    <r>
      <rPr>
        <sz val="10"/>
        <rFont val="Times New Roman"/>
        <family val="1"/>
      </rPr>
      <t> </t>
    </r>
  </si>
  <si>
    <r>
      <t>Транспорт, дорожнє господарство, зв'язок, телекомунікації та інформатика</t>
    </r>
    <r>
      <rPr>
        <sz val="10"/>
        <rFont val="Times New Roman"/>
        <family val="1"/>
      </rPr>
      <t> </t>
    </r>
  </si>
  <si>
    <r>
      <t>Інші послуги, пов'язані з економічною діяльністю</t>
    </r>
    <r>
      <rPr>
        <sz val="10"/>
        <rFont val="Times New Roman"/>
        <family val="1"/>
      </rPr>
      <t> </t>
    </r>
  </si>
  <si>
    <r>
      <t>Охорона навколишнього природного середовища та ядерна безпека</t>
    </r>
    <r>
      <rPr>
        <sz val="10"/>
        <rFont val="Times New Roman"/>
        <family val="1"/>
      </rPr>
      <t> </t>
    </r>
  </si>
  <si>
    <r>
      <t>Запобігання та ліквідація надзвичайних ситуацій та наслідків стихійного лиха</t>
    </r>
    <r>
      <rPr>
        <sz val="10"/>
        <rFont val="Times New Roman"/>
        <family val="1"/>
      </rPr>
      <t> </t>
    </r>
  </si>
  <si>
    <r>
      <t>Обслуговування боргу</t>
    </r>
    <r>
      <rPr>
        <sz val="10"/>
        <rFont val="Times New Roman"/>
        <family val="1"/>
      </rPr>
      <t> </t>
    </r>
  </si>
  <si>
    <r>
      <t>Цільові фонди</t>
    </r>
    <r>
      <rPr>
        <sz val="10"/>
        <rFont val="Times New Roman"/>
        <family val="1"/>
      </rPr>
      <t> </t>
    </r>
  </si>
  <si>
    <r>
      <t>Видатки, не віднесені до основних груп</t>
    </r>
    <r>
      <rPr>
        <sz val="10"/>
        <rFont val="Times New Roman"/>
        <family val="1"/>
      </rPr>
      <t> </t>
    </r>
  </si>
  <si>
    <t>Забезпечення діяльності Аграрного фонду </t>
  </si>
  <si>
    <t>Часткове відшкодування вартості будівництва нових тепличних комплексів </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</si>
  <si>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 </t>
  </si>
  <si>
    <r>
      <t>Державна ветеринарна та фітосанітарна служба України</t>
    </r>
    <r>
      <rPr>
        <sz val="12"/>
        <rFont val="Times New Roman"/>
        <family val="1"/>
      </rPr>
      <t> </t>
    </r>
  </si>
  <si>
    <t>Керівництво та управління у сфері ветеринарної медицини та фітосанітарної служби України </t>
  </si>
  <si>
    <t>Протиепізоотичні заходи та участь у Міжнародному епізоотичному бюро </t>
  </si>
  <si>
    <t>Організація і регулювання діяльності установ в системі ветеринарної медицини </t>
  </si>
  <si>
    <t>Організація і регулювання діяльності установ агропромислового комплексу з карантину рослин </t>
  </si>
  <si>
    <t>Організація і регулювання діяльності установ в системі охорони прав на сорти рослин </t>
  </si>
  <si>
    <t>Участь у міжнародному союзі по охороні нових сортів рослин (УПОВ) </t>
  </si>
  <si>
    <r>
      <t>Державне агентство земельних ресурсів України</t>
    </r>
    <r>
      <rPr>
        <sz val="12"/>
        <rFont val="Times New Roman"/>
        <family val="1"/>
      </rPr>
      <t> </t>
    </r>
  </si>
  <si>
    <t>Керівництво та управління у сфері земельних ресурсів </t>
  </si>
  <si>
    <t>Підвищення кваліфікації працівників Державного агентства земельних ресурсів </t>
  </si>
  <si>
    <t>Проведення земельної реформи </t>
  </si>
  <si>
    <t>Збереження, відтворення та забезпечення раціонального використання земельних ресурсів </t>
  </si>
  <si>
    <t>Видача державних актів на право приватної власності на землю в сільській місцевості  </t>
  </si>
  <si>
    <r>
      <t>Державне агентство рибного господарства України</t>
    </r>
    <r>
      <rPr>
        <sz val="12"/>
        <rFont val="Times New Roman"/>
        <family val="1"/>
      </rPr>
      <t> </t>
    </r>
  </si>
  <si>
    <t>Керівництво та управління у сфері рибного господарства </t>
  </si>
  <si>
    <r>
      <t>Міністерство інфраструктури України</t>
    </r>
    <r>
      <rPr>
        <sz val="12"/>
        <rFont val="Times New Roman"/>
        <family val="1"/>
      </rPr>
      <t> </t>
    </r>
  </si>
  <si>
    <r>
      <t>Апарат Міністерства інфраструктури України</t>
    </r>
    <r>
      <rPr>
        <sz val="12"/>
        <rFont val="Times New Roman"/>
        <family val="1"/>
      </rPr>
      <t> </t>
    </r>
  </si>
  <si>
    <t>Загальне керівництво та управління у сфері інфраструктури </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</si>
  <si>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t>
  </si>
  <si>
    <t>Підготовка кадрів для сфери автомобільного транспорту вищими навчальними закладами I і II рівнів акредитації </t>
  </si>
  <si>
    <t>Підготовка кадрів для сфери залізничного транспорту вищими навчальними закладами III і IV рівнів акредитації </t>
  </si>
  <si>
    <t>Підвищення кваліфікації державних службовців п'ятої - сьомої категорій у сфері транспорту </t>
  </si>
  <si>
    <t>Прикладні розробки у сфері розвитку туризму </t>
  </si>
  <si>
    <r>
      <t>Апарат Житомирської обласної державної адміністрації</t>
    </r>
    <r>
      <rPr>
        <sz val="12"/>
        <rFont val="Times New Roman"/>
        <family val="1"/>
      </rPr>
      <t> </t>
    </r>
  </si>
  <si>
    <t>Організація діяльності органів рибоохорони та рибовідтворювальних комплексів </t>
  </si>
  <si>
    <t>Прикладні наукові та науково-технічні розробки, виконання робіт за державними цільовими програмами і державним замовленням у сфері рибного господарства </t>
  </si>
  <si>
    <t>Підготовка кадрів для сфери рибного господарства вищими навчальними закладами I і II рівнів акредитації </t>
  </si>
  <si>
    <t>Підготовка кадрів для сфери рибного господарства вищими навчальними закладами III і IV рівнів акредитації </t>
  </si>
  <si>
    <t>Відтворення водних живих ресурсів у внутрішніх водоймах та Азово-Чорноморському басейні </t>
  </si>
  <si>
    <t>Селекція у рибному господарстві </t>
  </si>
  <si>
    <t>Міжнародна діяльність у галузі рибного господарства </t>
  </si>
  <si>
    <r>
      <t>Державна інспекція сільського господарства України</t>
    </r>
    <r>
      <rPr>
        <sz val="12"/>
        <rFont val="Times New Roman"/>
        <family val="1"/>
      </rPr>
      <t> </t>
    </r>
  </si>
  <si>
    <t>Здійснення державного контролю у галузі сільського господарства </t>
  </si>
  <si>
    <t>Організація та регулювання діяльності установ в системі Державної інспекції сільського господарства України </t>
  </si>
  <si>
    <r>
      <t xml:space="preserve">Національний університет біоресурсів і природокористування </t>
    </r>
    <r>
      <rPr>
        <sz val="12"/>
        <rFont val="Times New Roman"/>
        <family val="1"/>
      </rPr>
      <t> </t>
    </r>
  </si>
  <si>
    <t>Фундаментальні дослідження Національного університету біоресурсів і природокористування у сфері сільськогосподарських наук </t>
  </si>
  <si>
    <t>Прикладні розробки Національного університету біоресурсів і природокористування у сфері сільськогосподарських наук </t>
  </si>
  <si>
    <t>1801010</t>
  </si>
  <si>
    <t>1801020</t>
  </si>
  <si>
    <t>1801030</t>
  </si>
  <si>
    <t>1801040</t>
  </si>
  <si>
    <t>1801050</t>
  </si>
  <si>
    <t>1801060</t>
  </si>
  <si>
    <t>1801070</t>
  </si>
  <si>
    <t>1801080</t>
  </si>
  <si>
    <t>1801090</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</si>
  <si>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 </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</si>
  <si>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 </t>
  </si>
  <si>
    <r>
      <t>Виконання</t>
    </r>
    <r>
      <rPr>
        <sz val="12"/>
        <color indexed="12"/>
        <rFont val="Times New Roman"/>
        <family val="1"/>
      </rPr>
      <t xml:space="preserve"> Державної цільової програми з питань підготовки та проведення в Україні фінальної частини чемпіонату Європи 2012 року з футболу</t>
    </r>
    <r>
      <rPr>
        <sz val="12"/>
        <rFont val="Times New Roman"/>
        <family val="1"/>
      </rPr>
      <t> </t>
    </r>
  </si>
  <si>
    <r>
      <t xml:space="preserve">Будівництво спортивних споруд з штучним льодом відповідно до </t>
    </r>
    <r>
      <rPr>
        <sz val="12"/>
        <color indexed="12"/>
        <rFont val="Times New Roman"/>
        <family val="1"/>
      </rPr>
      <t>Державної цільової соціальної програми "Хокей України"</t>
    </r>
    <r>
      <rPr>
        <sz val="12"/>
        <rFont val="Times New Roman"/>
        <family val="1"/>
      </rPr>
      <t> </t>
    </r>
  </si>
  <si>
    <r>
      <t xml:space="preserve">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t>
    </r>
    <r>
      <rPr>
        <sz val="12"/>
        <color indexed="12"/>
        <rFont val="Times New Roman"/>
        <family val="1"/>
      </rPr>
      <t>Державною цільовою програмою підготовки та проведення в Україні фінальної частини чемпіонату Європи 2012 року з футболу</t>
    </r>
    <r>
      <rPr>
        <sz val="12"/>
        <rFont val="Times New Roman"/>
        <family val="1"/>
      </rPr>
      <t> </t>
    </r>
  </si>
  <si>
    <r>
      <t>Центральна виборча комісія</t>
    </r>
    <r>
      <rPr>
        <sz val="12"/>
        <rFont val="Times New Roman"/>
        <family val="1"/>
      </rPr>
      <t> </t>
    </r>
  </si>
  <si>
    <t>ЗАТВЕРДЖЕНО
наказом Міністерства фінансів України
28.01.2002 року № 57
(у редакції наказу Міністерства фінансів України
від 04.12.2015 року № 1118)</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</si>
  <si>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080300 "Поліклініки і амбулаторії (крім спеціалізованих поліклінік та загальних і спеціалізованих стоматологічних поліклінік)""</t>
  </si>
  <si>
    <t>Здійснення виконавчої влади у Житомирській області </t>
  </si>
  <si>
    <r>
      <t>Закарпатська обласна державна адміністрація</t>
    </r>
    <r>
      <rPr>
        <sz val="12"/>
        <rFont val="Times New Roman"/>
        <family val="1"/>
      </rPr>
      <t> </t>
    </r>
  </si>
  <si>
    <r>
      <t>Апарат Закарпатської обласної державної адміністрації</t>
    </r>
    <r>
      <rPr>
        <sz val="12"/>
        <rFont val="Times New Roman"/>
        <family val="1"/>
      </rPr>
      <t> </t>
    </r>
  </si>
  <si>
    <t>Здійснення виконавчої влади у Закарпатській області </t>
  </si>
  <si>
    <r>
      <t>Запорізька обласна державна адміністрація</t>
    </r>
    <r>
      <rPr>
        <sz val="12"/>
        <rFont val="Times New Roman"/>
        <family val="1"/>
      </rPr>
      <t> </t>
    </r>
  </si>
  <si>
    <r>
      <t>Апарат Запорізької обласної державної адміністрації</t>
    </r>
    <r>
      <rPr>
        <sz val="12"/>
        <rFont val="Times New Roman"/>
        <family val="1"/>
      </rPr>
      <t> </t>
    </r>
  </si>
  <si>
    <t>Здійснення виконавчої влади у Запорізькій області </t>
  </si>
  <si>
    <r>
      <t>Івано-Франківська обласна державна адміністрація</t>
    </r>
    <r>
      <rPr>
        <sz val="12"/>
        <rFont val="Times New Roman"/>
        <family val="1"/>
      </rPr>
      <t> </t>
    </r>
  </si>
  <si>
    <r>
      <t>Апарат Івано-Франківської обласної державної адміністрації</t>
    </r>
    <r>
      <rPr>
        <sz val="12"/>
        <rFont val="Times New Roman"/>
        <family val="1"/>
      </rPr>
      <t> </t>
    </r>
  </si>
  <si>
    <t>Здійснення виконавчої влади в Івано-Франківській області </t>
  </si>
  <si>
    <r>
      <t>Київська обласна державна адміністрація</t>
    </r>
    <r>
      <rPr>
        <sz val="12"/>
        <rFont val="Times New Roman"/>
        <family val="1"/>
      </rPr>
      <t> </t>
    </r>
  </si>
  <si>
    <r>
      <t>Апарат Київської обласної державної адміністрації</t>
    </r>
    <r>
      <rPr>
        <sz val="12"/>
        <rFont val="Times New Roman"/>
        <family val="1"/>
      </rPr>
      <t> </t>
    </r>
  </si>
  <si>
    <t>Здійснення виконавчої влади у Київській області </t>
  </si>
  <si>
    <r>
      <t>Кіровоградська обласна державна адміністрація</t>
    </r>
    <r>
      <rPr>
        <sz val="12"/>
        <rFont val="Times New Roman"/>
        <family val="1"/>
      </rPr>
      <t> </t>
    </r>
  </si>
  <si>
    <r>
      <t>Апарат Кіровоградської обласної державної адміністрації</t>
    </r>
    <r>
      <rPr>
        <sz val="12"/>
        <rFont val="Times New Roman"/>
        <family val="1"/>
      </rPr>
      <t> </t>
    </r>
  </si>
  <si>
    <t>Здійснення виконавчої влади у Кіровоградській області </t>
  </si>
  <si>
    <r>
      <t>Луганська обласна державна адміністрація</t>
    </r>
    <r>
      <rPr>
        <sz val="12"/>
        <rFont val="Times New Roman"/>
        <family val="1"/>
      </rPr>
      <t> </t>
    </r>
  </si>
  <si>
    <r>
      <t>Апарат Луганської обласної державної адміністрації</t>
    </r>
    <r>
      <rPr>
        <sz val="12"/>
        <rFont val="Times New Roman"/>
        <family val="1"/>
      </rPr>
      <t> </t>
    </r>
  </si>
  <si>
    <t>Здійснення виконавчої влади у Луганській області </t>
  </si>
  <si>
    <t>Підготовка медичних і фармацевтичних кадрів вищими навчальними закладами I і II рівнів акредитації </t>
  </si>
  <si>
    <t>Стипендії Президента України для видатних діячів галузі охорони здоров'я </t>
  </si>
  <si>
    <t>Діагностика і лікування захворювань із впровадженням експериментальних та нових медичних технологій у клініках науково-дослідних установ та в вищих навчальних медичних закладах Міністерства охорони здоров'я України </t>
  </si>
  <si>
    <t>Санаторне лікування хворих на туберкульоз та дітей і підлітків з соматичними захворюваннями </t>
  </si>
  <si>
    <t>Фундаментальні дослідження у наукових установах </t>
  </si>
  <si>
    <t>Забезпечення діяльності Державного фонду фундаментальних досліджень  </t>
  </si>
  <si>
    <t>Прикладні дослідження та науково-технічні розробки за напрямами діяльності наукових установ </t>
  </si>
  <si>
    <t>Державне замовлення на наукові та науково-технічні розробки та державні цільові програми </t>
  </si>
  <si>
    <t>Виконання зобов'язань України у сфері міжнародного науково-технічного співробітництва </t>
  </si>
  <si>
    <t>Державні премії, стипендії та гранти в галузі науки і техніки </t>
  </si>
  <si>
    <t>Фінансова підтримка наукової преси </t>
  </si>
  <si>
    <t>Дослідження на антарктичній станції "Академік Вернадський" </t>
  </si>
  <si>
    <t>Фундаментальні дослідження у сфері державного управління </t>
  </si>
  <si>
    <t>Створення електронної інформаційної системи "Електронний Уряд" </t>
  </si>
  <si>
    <r>
      <t>Державне агентство резерву України</t>
    </r>
    <r>
      <rPr>
        <sz val="12"/>
        <rFont val="Times New Roman"/>
        <family val="1"/>
      </rPr>
      <t> </t>
    </r>
  </si>
  <si>
    <r>
      <t>Апарат Державного агентства резерву України</t>
    </r>
    <r>
      <rPr>
        <sz val="12"/>
        <rFont val="Times New Roman"/>
        <family val="1"/>
      </rPr>
      <t> </t>
    </r>
  </si>
  <si>
    <t>Керівництво та управління у сфері державного резерву </t>
  </si>
  <si>
    <t>Обслуговування державного матеріального резерву організаціями Державного агенства резерву України </t>
  </si>
  <si>
    <t>Відшкодування підприємствам, установам та організаціям витрат, пов'язаних з обслуговуванням матеріальних цінностей державного резерву </t>
  </si>
  <si>
    <t>Накопичення (приріст) матеріальних цінностей державного матеріального резерву </t>
  </si>
  <si>
    <r>
      <t>Державна інспекція ядерного регулювання України</t>
    </r>
    <r>
      <rPr>
        <sz val="12"/>
        <rFont val="Times New Roman"/>
        <family val="1"/>
      </rPr>
      <t> </t>
    </r>
  </si>
  <si>
    <r>
      <t>Апарат Державної інспекції ядерного регулювання України</t>
    </r>
    <r>
      <rPr>
        <sz val="12"/>
        <rFont val="Times New Roman"/>
        <family val="1"/>
      </rPr>
      <t> </t>
    </r>
  </si>
  <si>
    <t>Керівництво та управління у сфері ядерного регулювання </t>
  </si>
  <si>
    <t>Прикладні дослідження у сфері ядерного регулювання </t>
  </si>
  <si>
    <t>Підвищення кваліфікації державних службовців п'ятої-сьомої категорій у сфері ядерного регулювання </t>
  </si>
  <si>
    <t>Забезпечення ведення Державного регістру джерел іонізуючого випромінювання </t>
  </si>
  <si>
    <r>
      <t>Адміністрація Державної прикордонної служби України</t>
    </r>
    <r>
      <rPr>
        <sz val="12"/>
        <rFont val="Times New Roman"/>
        <family val="1"/>
      </rPr>
      <t> </t>
    </r>
  </si>
  <si>
    <r>
      <t>Апарат Адміністрації Державної прикордонної служби України</t>
    </r>
    <r>
      <rPr>
        <sz val="12"/>
        <rFont val="Times New Roman"/>
        <family val="1"/>
      </rPr>
      <t> </t>
    </r>
  </si>
  <si>
    <t>Керівництво та управління у сфері охорони державного кордону України </t>
  </si>
  <si>
    <t>Забезпечення особового складу Державної прикордонної служби України </t>
  </si>
  <si>
    <t>Матеріально-технічне забезпечення Державної прикордонної служби України </t>
  </si>
  <si>
    <t>Підготовка кадрів та підвищення кваліфікації Національною академією Державної прикордонної служби України </t>
  </si>
  <si>
    <t>Будівництво (придбання) житла для військовослужбовців Державної прикордонної служби України </t>
  </si>
  <si>
    <t>Облаштування та реконструкція державного кордону </t>
  </si>
  <si>
    <t>Будівництво, реконструкція та капітальний ремонт об'єктів Державної прикордонної служби України </t>
  </si>
  <si>
    <r>
      <t>Розвідувальний орган Адміністрації Державної прикордонної служби України</t>
    </r>
    <r>
      <rPr>
        <sz val="12"/>
        <rFont val="Times New Roman"/>
        <family val="1"/>
      </rPr>
      <t> </t>
    </r>
  </si>
  <si>
    <t>Розвідувальна діяльність у сфері захисту державного кордону </t>
  </si>
  <si>
    <r>
      <t>Державна служба гірничого нагляду та промислової безпеки України</t>
    </r>
    <r>
      <rPr>
        <sz val="12"/>
        <rFont val="Times New Roman"/>
        <family val="1"/>
      </rPr>
      <t> </t>
    </r>
  </si>
  <si>
    <r>
      <t>Апарат Державної служби гірничого нагляду та промислової безпеки України</t>
    </r>
    <r>
      <rPr>
        <sz val="12"/>
        <rFont val="Times New Roman"/>
        <family val="1"/>
      </rPr>
      <t> </t>
    </r>
  </si>
  <si>
    <t>Стаціонарне медичне обслуговування та сертифікація льотно-диспетчерського складу працівників авіаційного транспорту </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</si>
  <si>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 </t>
  </si>
  <si>
    <t>Придбання повітряних суден </t>
  </si>
  <si>
    <r>
      <t>Державна служба автомобільних доріг України</t>
    </r>
    <r>
      <rPr>
        <sz val="12"/>
        <rFont val="Times New Roman"/>
        <family val="1"/>
      </rPr>
      <t> </t>
    </r>
  </si>
  <si>
    <r>
      <t>Апарат Державної служби автомобільних доріг України</t>
    </r>
    <r>
      <rPr>
        <sz val="12"/>
        <rFont val="Times New Roman"/>
        <family val="1"/>
      </rPr>
      <t> </t>
    </r>
  </si>
  <si>
    <t>Керівництво та управління у сфері будівництва, ремонту та утримання автомобільних доріг </t>
  </si>
  <si>
    <t>Розвиток мережі і утримання автомобільних доріг загального користування </t>
  </si>
  <si>
    <t>Виконання робіт у сфері поводження з радіоактивними відходами неядерного циклу та ліквідація радіаційних аварій </t>
  </si>
  <si>
    <t>Здійснення заходів громадськими організаціями по соціальному захисту громадян, які постраждали внаслідок Чорнобильської катастрофи </t>
  </si>
  <si>
    <t>Підтримка екологічно безпечного стану у зонах відчуження і безумовного (обов'язкового) відселення </t>
  </si>
  <si>
    <t>Підтримка у безпечному стані енергоблоків та об'єкта "Укриття" Чорнобильської АЕС </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</si>
  <si>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 </t>
  </si>
  <si>
    <t>Апарат Ради міністрів Автономної Республіки Крим та її місцевих органів </t>
  </si>
  <si>
    <t>010116</t>
  </si>
  <si>
    <t>Органи місцевого самоврядування </t>
  </si>
  <si>
    <t>010117</t>
  </si>
  <si>
    <t>Органи виконавчої влади в м. Києві </t>
  </si>
  <si>
    <t>060103</t>
  </si>
  <si>
    <t>Підрозділи дорожньо-патрульної служби та дорожнього нагляду </t>
  </si>
  <si>
    <t>060106</t>
  </si>
  <si>
    <t>Приймальники-розподільники для неповнолітніх </t>
  </si>
  <si>
    <t>060107</t>
  </si>
  <si>
    <t>Спеціальні приймальники-розподільники </t>
  </si>
  <si>
    <t>060702</t>
  </si>
  <si>
    <t>061002</t>
  </si>
  <si>
    <t>Спеціальні монтажно-експлуатаційні підрозділи </t>
  </si>
  <si>
    <t>061003</t>
  </si>
  <si>
    <t>Адресно-довідкові бюро </t>
  </si>
  <si>
    <t>061007</t>
  </si>
  <si>
    <t>Інші правоохоронні заходи і заклади </t>
  </si>
  <si>
    <t>070101</t>
  </si>
  <si>
    <t>Дошкільні заклади освіти </t>
  </si>
  <si>
    <t>070201</t>
  </si>
  <si>
    <t>Загальноосвітні школи (в т. ч. школа-дитячий садок, інтернат при школі), спеціалізовані школи, ліцеї, гімназії, колегіуми </t>
  </si>
  <si>
    <t>070202</t>
  </si>
  <si>
    <t>Вечірні (змінні) школи </t>
  </si>
  <si>
    <t>070301</t>
  </si>
  <si>
    <t>Загальноосвітні школи-інтернати, загальноосвітні санаторні школи-інтернати </t>
  </si>
  <si>
    <t>070302</t>
  </si>
  <si>
    <t>Загальноосвітні школи-інтернати для дітей-сиріт та дітей, які залишилися без піклування батьків </t>
  </si>
  <si>
    <t>070303</t>
  </si>
  <si>
    <t>Дитячі будинки (в т. ч. сімейного типу, прийомні сім'ї) </t>
  </si>
  <si>
    <t>070304</t>
  </si>
  <si>
    <t>Спеціальні загальноосвітні школи-інтернати, школи та інші заклади освіти для дітей з вадами у фізичному чи розумовому розвитку </t>
  </si>
  <si>
    <t>070307</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</si>
  <si>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</si>
  <si>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070401</t>
  </si>
  <si>
    <t>Позашкільні заклади освіти, заходи із позашкільної роботи з дітьми </t>
  </si>
  <si>
    <t>070501</t>
  </si>
  <si>
    <t>Професійно-технічні заклади освіти </t>
  </si>
  <si>
    <t>070502</t>
  </si>
  <si>
    <t>Професійно-технічні училища соціальної реабілітації </t>
  </si>
  <si>
    <t>070601</t>
  </si>
  <si>
    <t>Вищі заклади освіти I та II рівнів акредитації </t>
  </si>
  <si>
    <t>070602</t>
  </si>
  <si>
    <t>Вищі заклади освіти III та IV рівнів акредитації </t>
  </si>
  <si>
    <t>070701</t>
  </si>
  <si>
    <t>Заклади післядипломної освіти III - IV рівнів акредитації (академії, інститути, центри підвищення кваліфікації, перепідготовки, вдосконалення) </t>
  </si>
  <si>
    <t>070702</t>
  </si>
  <si>
    <t>Інші заклади і заходи післядипломної освіти </t>
  </si>
  <si>
    <t>070801</t>
  </si>
  <si>
    <t>Придбання підручників </t>
  </si>
  <si>
    <t>070802</t>
  </si>
  <si>
    <t>Керівництво та управління у сфері митної справи </t>
  </si>
  <si>
    <t>Підготовка кадрів для митної служби </t>
  </si>
  <si>
    <t>Підвищення кваліфікації працівників органів державної митної служби </t>
  </si>
  <si>
    <t>Прикладні дослідження і розробки у сфері митної служби </t>
  </si>
  <si>
    <r>
      <t>Державна податкова служба України</t>
    </r>
    <r>
      <rPr>
        <sz val="12"/>
        <rFont val="Times New Roman"/>
        <family val="1"/>
      </rPr>
      <t> </t>
    </r>
  </si>
  <si>
    <t>Керівництво та управління у сфері контролю за дотриманням та виконанням податкового законодавства </t>
  </si>
  <si>
    <t>Прикладні розробки у сфері оподаткування, фінансового права та діяльності податкової служби </t>
  </si>
  <si>
    <t>Підготовка кадрів для податкової служби вищими навчальними закладами I і II рівнів акредитації </t>
  </si>
  <si>
    <t>Підготовка кадрів та підвищення кваліфікації Національним університетом державної податкової служби </t>
  </si>
  <si>
    <t>Підвищення кваліфікації Центром перепідготовки та підвищення кваліфікації керівних кадрів органів державної податкової служби </t>
  </si>
  <si>
    <t>Підвищення кваліфікації працівників органів податкової служби </t>
  </si>
  <si>
    <t>Модернізація податкової служби </t>
  </si>
  <si>
    <r>
      <t>Міністерство фінансів України (загальнодержавні витрати)</t>
    </r>
    <r>
      <rPr>
        <sz val="12"/>
        <rFont val="Times New Roman"/>
        <family val="1"/>
      </rPr>
      <t> </t>
    </r>
  </si>
  <si>
    <t>Дотації вирівнювання з державного бюджету місцевим бюджетам </t>
  </si>
  <si>
    <t>Додаткові дотації з державного бюджету місцевим бюджетам </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</si>
  <si>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 </t>
  </si>
  <si>
    <t>Державні капітальні видатки, що розподіляються Кабінетом Міністрів України </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</si>
  <si>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</si>
  <si>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бюджету Автономної Республіки Крим на соціально-економічний розвиток Автономної Республіки Крим </t>
  </si>
  <si>
    <r>
      <t>Господарсько-фінансовий департамент Секретаріату Кабінету Міністрів України</t>
    </r>
    <r>
      <rPr>
        <sz val="12"/>
        <rFont val="Times New Roman"/>
        <family val="1"/>
      </rPr>
      <t> </t>
    </r>
  </si>
  <si>
    <r>
      <t>Секретаріат Кабінету Міністрів України</t>
    </r>
    <r>
      <rPr>
        <sz val="12"/>
        <rFont val="Times New Roman"/>
        <family val="1"/>
      </rPr>
      <t> </t>
    </r>
  </si>
  <si>
    <t>Організаційне, інформаційно-аналітичне та матеріально-технічне забезпечення діяльності Кабінету Міністрів України </t>
  </si>
  <si>
    <t>Організація та здійснення офіційних прийомів керівництвом Кабінету Міністрів України </t>
  </si>
  <si>
    <t>Обслуговування діяльності Кабінету Міністрів України </t>
  </si>
  <si>
    <t>Візити урядових делегацій та відрядження працівників органів державної влади за кордон за рішенням Кабінету Міністрів України </t>
  </si>
  <si>
    <t>Перепідготовка та підвищення кваліфікації працівників Секретаріату Кабінету Міністрів України </t>
  </si>
  <si>
    <t>Фінансова підтримка газети "Урядовий кур'єр" </t>
  </si>
  <si>
    <t>Забезпечення функціонування та розвитку системи спеціальної інформації </t>
  </si>
  <si>
    <t>Інформаційно-аналітичне та організаційне забезпечення оперативного реагування органів виконавчої влади </t>
  </si>
  <si>
    <t>Забезпечення діяльності Українського інституту національної пам'яті </t>
  </si>
  <si>
    <r>
      <t>Державна судова адміністрація України</t>
    </r>
    <r>
      <rPr>
        <sz val="12"/>
        <rFont val="Times New Roman"/>
        <family val="1"/>
      </rPr>
      <t> </t>
    </r>
  </si>
  <si>
    <t>Забезпечення житлом воїнів-інтернаціоналістів </t>
  </si>
  <si>
    <r>
      <t>Пенсійний фонд України</t>
    </r>
    <r>
      <rPr>
        <sz val="12"/>
        <rFont val="Times New Roman"/>
        <family val="1"/>
      </rPr>
      <t> </t>
    </r>
  </si>
  <si>
    <t>Дотація на виплату пенсій, надбавок та підвищень до пенсій, призначених за різними пенсійними програмами </t>
  </si>
  <si>
    <t>Покриття дефіциту коштів Пенсійного фонду України для виплати пенсій </t>
  </si>
  <si>
    <r>
      <t>Фонд соціального захисту інвалідів</t>
    </r>
    <r>
      <rPr>
        <sz val="12"/>
        <rFont val="Times New Roman"/>
        <family val="1"/>
      </rPr>
      <t> </t>
    </r>
  </si>
  <si>
    <t>Фінансова підтримка громадських організацій інвалідів </t>
  </si>
  <si>
    <t>Підвищення кваліфікації лікарів та середнього медичного персоналу в системі лікувально-оздоровчих закладів Державного управління справами </t>
  </si>
  <si>
    <t>Фінансова підтримка інформаційного бюлетеня "Офіційний вісник Президента України" </t>
  </si>
  <si>
    <t>Підготовка науково-педагогічних і наукових кадрів з питань стратегічних проблем внутрішньої і зовнішньої політики </t>
  </si>
  <si>
    <t>Заходи щодо зміцнення матеріально-технічної бази Національного палацу мистецтв "Україна" </t>
  </si>
  <si>
    <t>Фінансова підтримка Національного камерного ансамблю "Київські солісти" </t>
  </si>
  <si>
    <t>Надання науково-методичної та консультативної підтримки розвитку місцевого самоврядування </t>
  </si>
  <si>
    <t>Забезпечення перевезень вищих посадових осіб держави авіаційним транспортом </t>
  </si>
  <si>
    <t>Заходи з обміну та вивчення досвіду у провідних клініках світу </t>
  </si>
  <si>
    <t>Створення Національного культурно-мистецького та музейного комплексу "Мистецький арсенал" </t>
  </si>
  <si>
    <t>Виплата Державних премій України </t>
  </si>
  <si>
    <t>Реконструкція корпусу N 1 Державного підприємства "Санаторій "Кришталевий палац" </t>
  </si>
  <si>
    <t>Реконструкція будівель, споруд та обладнання ДП "Санаторій "Гурзуфський" та парку-пам'ятника загальнодержавного значення </t>
  </si>
  <si>
    <r>
      <t>в тому числі на фінансову підтримку підприємств і організацій невиробничої сфери Українського товариства сліпих та Українського товариства глухих</t>
    </r>
    <r>
      <rPr>
        <sz val="12"/>
        <rFont val="Times New Roman"/>
        <family val="1"/>
      </rPr>
      <t> </t>
    </r>
  </si>
  <si>
    <t>Забезпечення інвалідів та інвалідів-чорнобильців автомобілями </t>
  </si>
  <si>
    <t>Санаторно-курортне оздоровлення інвалідів </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</si>
  <si>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 </t>
  </si>
  <si>
    <t>Забезпечення окремих категорій населення України технічними та іншими засобами реабілітації </t>
  </si>
  <si>
    <r>
      <t>Міністерство соціальної політики України (загальнодержавні витрати)</t>
    </r>
    <r>
      <rPr>
        <sz val="12"/>
        <rFont val="Times New Roman"/>
        <family val="1"/>
      </rPr>
      <t> </t>
    </r>
  </si>
  <si>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</si>
  <si>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r>
      <t>Державне агентство України з управління державними корпоративними правами та майном</t>
    </r>
    <r>
      <rPr>
        <sz val="12"/>
        <rFont val="Times New Roman"/>
        <family val="1"/>
      </rPr>
      <t> </t>
    </r>
  </si>
  <si>
    <r>
      <t>Апарат Державного агентства України з управління державними корпоративними правами та майном</t>
    </r>
    <r>
      <rPr>
        <sz val="12"/>
        <rFont val="Times New Roman"/>
        <family val="1"/>
      </rPr>
      <t> </t>
    </r>
  </si>
  <si>
    <t>Керівництво та управління у сфері управління державними корпоративними правами та майном </t>
  </si>
  <si>
    <t>Прикладні наукові та науково-технічні розробки, виконання робіт за державними цільовими програмами і державним замовленням у сфері управління державними корпоративними правами та майном </t>
  </si>
  <si>
    <t>Фінансова підтримка розвитку наукової інфраструктури у сфері управління державними корпоративними правами та майном </t>
  </si>
  <si>
    <t>Функціонування Центральної державної науково-технічної бібліотеки </t>
  </si>
  <si>
    <t>Функціонування Державного металургійного музею України </t>
  </si>
  <si>
    <t>Консервація виробничих потужностей промислових підприємств </t>
  </si>
  <si>
    <t>Реструктуризація підприємств з підземного видобутку залізної руди </t>
  </si>
  <si>
    <t>Реструктуризація та ліквідація об'єктів підприємств гірничої хімії і здійснення невідкладних природоохоронних заходів в зоні їх діяльності </t>
  </si>
  <si>
    <t>Наукові розробки у сфері стандартизації та сертифікації промислової продукції </t>
  </si>
  <si>
    <t>Державна підтримка вітчизняного машинобудування для агропромислового комплексу, в тому числі через механізм здешевлення кредитів </t>
  </si>
  <si>
    <t>Забезпечення життєдіяльності Криворізького гірничо-збагачувального комбінату окислених руд </t>
  </si>
  <si>
    <t>Забезпечення міжнародного співробітництва у воєнно-промисловій і військово-технічній сферах </t>
  </si>
  <si>
    <t>Презентація українськими підприємствами вітчизняних товарів на міжнародній виставці "Ганновер Мессе" </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</si>
  <si>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 </t>
  </si>
  <si>
    <t>Участь органів внутрішніх справ у міжнародних миротворчих операціях </t>
  </si>
  <si>
    <t>Підготовка кадрів для органів внутрішніх справ вищими закладами освіти III і IV рівнів акредитації </t>
  </si>
  <si>
    <t>Медичне забезпечення працівників, осіб рядового і начальницького складу органів внутрішніх справ та військовослужбовців внутрішніх військ </t>
  </si>
  <si>
    <t>Дошкільна, позашкільна освіта та заходи з позашкільної роботи з дітьми працівників, осіб рядового та начальницького складу органів внутрішніх справ </t>
  </si>
  <si>
    <t>Наукове та інформаційно-аналітичне забезпечення заходів по боротьбі з організованою злочинністю і корупцією </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</si>
  <si>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 </t>
  </si>
  <si>
    <t>Оплата комунальних послуг бюджетними установами </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</si>
  <si>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 </t>
  </si>
  <si>
    <t>Здійснення природоохоронних заходів з недопущення потрапляння мастила з гідротурбін в річку Дніпро </t>
  </si>
  <si>
    <t>Субвенція з державного бюджету міському бюджету міста Запоріжжя на будівництво автотранспортної магістралі через річку Дніпро у місті Запоріжжі </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</si>
  <si>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 </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</si>
  <si>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 </t>
  </si>
  <si>
    <t>Заходи щодо вдосконалення методології складання грошово-кредитної і банківської статистики </t>
  </si>
  <si>
    <t>Реалізація програм допомоги Європейського союзу </t>
  </si>
  <si>
    <r>
      <t>Міністерство юстиції України</t>
    </r>
    <r>
      <rPr>
        <sz val="12"/>
        <rFont val="Times New Roman"/>
        <family val="1"/>
      </rPr>
      <t> </t>
    </r>
  </si>
  <si>
    <r>
      <t>Апарат Міністерства юстиції України</t>
    </r>
    <r>
      <rPr>
        <sz val="12"/>
        <rFont val="Times New Roman"/>
        <family val="1"/>
      </rPr>
      <t> </t>
    </r>
  </si>
  <si>
    <t>Керівництво та управління у сфері юстиції </t>
  </si>
  <si>
    <t>Заходи із проведення в Україні правової реформи та виконання законопроектних робіт </t>
  </si>
  <si>
    <t>Проведення судової експертизи </t>
  </si>
  <si>
    <t>Прикладні розробки у сфері методики проведення судових експертиз </t>
  </si>
  <si>
    <t>Підвищення кваліфікації працівників органів юстиції  </t>
  </si>
  <si>
    <t>Забезпечення захисту прав та інтересів України під час урегулювання спорів, які розглядаються у закордонних юрисдикційних органах справ за участю іноземного суб'єкта та України </t>
  </si>
  <si>
    <t>Надання громадянам правової допомоги в кримінальних справах за рахунок держави </t>
  </si>
  <si>
    <t>Платежі на виконання рішень закордонних юрисдикційних органів, прийнятих за наслідками розгляду справ проти України </t>
  </si>
  <si>
    <r>
      <t>Державна реєстраційна служба України</t>
    </r>
    <r>
      <rPr>
        <sz val="12"/>
        <rFont val="Times New Roman"/>
        <family val="1"/>
      </rPr>
      <t> </t>
    </r>
  </si>
  <si>
    <t>Керівництво та управління у сфері державної реєстрації </t>
  </si>
  <si>
    <r>
      <t>Державна виконавча служба України</t>
    </r>
    <r>
      <rPr>
        <sz val="12"/>
        <rFont val="Times New Roman"/>
        <family val="1"/>
      </rPr>
      <t> </t>
    </r>
  </si>
  <si>
    <t>Керівництво та управління у сфері державної виконавчої служби </t>
  </si>
  <si>
    <r>
      <t>Державна служба України з питань захисту персональних даних</t>
    </r>
    <r>
      <rPr>
        <sz val="12"/>
        <rFont val="Times New Roman"/>
        <family val="1"/>
      </rPr>
      <t> </t>
    </r>
  </si>
  <si>
    <t>Керівництво та управління у сфері захисту персональних даних </t>
  </si>
  <si>
    <r>
      <t>Державне агентство з питань науки, інновацій та інформації України</t>
    </r>
    <r>
      <rPr>
        <sz val="12"/>
        <rFont val="Times New Roman"/>
        <family val="1"/>
      </rPr>
      <t> </t>
    </r>
  </si>
  <si>
    <r>
      <t>Апарат Державного агентства з питань науки, інновацій та інформації України</t>
    </r>
    <r>
      <rPr>
        <sz val="12"/>
        <rFont val="Times New Roman"/>
        <family val="1"/>
      </rPr>
      <t> </t>
    </r>
  </si>
  <si>
    <t>Дніпропетровська обласна державна адміністрація </t>
  </si>
  <si>
    <t>Донецька обласна державна адміністрація </t>
  </si>
  <si>
    <t>Житомирська обласна державна адміністрація </t>
  </si>
  <si>
    <t>Закарпатська обласна державна адміністрація </t>
  </si>
  <si>
    <t>Запорізька обласна державна адміністрація </t>
  </si>
  <si>
    <t>Івано-Франківська обласна державна адміністрація </t>
  </si>
  <si>
    <t>Кіровоградська обласна державна адміністрація </t>
  </si>
  <si>
    <t>Луганська обласна державна адміністрація </t>
  </si>
  <si>
    <t>Львівська обласна державна адміністрація </t>
  </si>
  <si>
    <t>Миколаївська обласна державна адміністрація </t>
  </si>
  <si>
    <t>Одеська обласна державна адміністрація </t>
  </si>
  <si>
    <t>Полтавська обласна державна адміністрація </t>
  </si>
  <si>
    <t>Рівненська обласна державна адміністрація </t>
  </si>
  <si>
    <t>Сумська обласна державна адміністрація </t>
  </si>
  <si>
    <t>Тернопільська обласна державна адміністрація </t>
  </si>
  <si>
    <t>Харківська обласна державна адміністрація </t>
  </si>
  <si>
    <t>Херсонська обласна державна адміністрація </t>
  </si>
  <si>
    <t>Хмельницька обласна державна адміністрація </t>
  </si>
  <si>
    <t>Черкаська обласна державна адміністрація </t>
  </si>
  <si>
    <t>Чернівецька обласна державна адміністрація </t>
  </si>
  <si>
    <t>Чернігівська обласна державна адміністрація </t>
  </si>
  <si>
    <t>Севастопольська міська державна адміністрація </t>
  </si>
  <si>
    <t>Код програмної (державний) або КФК (місцевий)</t>
  </si>
  <si>
    <t>1 - державний,  2 - місцевий</t>
  </si>
  <si>
    <t>350</t>
  </si>
  <si>
    <t>11</t>
  </si>
  <si>
    <t>30</t>
  </si>
  <si>
    <t>41</t>
  </si>
  <si>
    <t>60</t>
  </si>
  <si>
    <t>70</t>
  </si>
  <si>
    <t>80</t>
  </si>
  <si>
    <t>121</t>
  </si>
  <si>
    <t>181</t>
  </si>
  <si>
    <t>50</t>
  </si>
  <si>
    <t>75</t>
  </si>
  <si>
    <t>90</t>
  </si>
  <si>
    <t>231</t>
  </si>
  <si>
    <t>250</t>
  </si>
  <si>
    <t>251</t>
  </si>
  <si>
    <t>275</t>
  </si>
  <si>
    <t>276</t>
  </si>
  <si>
    <t>280</t>
  </si>
  <si>
    <t>310</t>
  </si>
  <si>
    <t>311</t>
  </si>
  <si>
    <t>313</t>
  </si>
  <si>
    <t>321</t>
  </si>
  <si>
    <t>320</t>
  </si>
  <si>
    <t>351</t>
  </si>
  <si>
    <t>360</t>
  </si>
  <si>
    <t>512</t>
  </si>
  <si>
    <t>527</t>
  </si>
  <si>
    <t>534</t>
  </si>
  <si>
    <t>549</t>
  </si>
  <si>
    <t>550</t>
  </si>
  <si>
    <t>553</t>
  </si>
  <si>
    <t>556</t>
  </si>
  <si>
    <t>596</t>
  </si>
  <si>
    <t>598</t>
  </si>
  <si>
    <t>599</t>
  </si>
  <si>
    <t>601</t>
  </si>
  <si>
    <t>607</t>
  </si>
  <si>
    <t>611</t>
  </si>
  <si>
    <t>612</t>
  </si>
  <si>
    <t>615</t>
  </si>
  <si>
    <t>617</t>
  </si>
  <si>
    <t>636</t>
  </si>
  <si>
    <t>637</t>
  </si>
  <si>
    <t>638</t>
  </si>
  <si>
    <t>644</t>
  </si>
  <si>
    <t>650</t>
  </si>
  <si>
    <t>651</t>
  </si>
  <si>
    <t>652</t>
  </si>
  <si>
    <t>654</t>
  </si>
  <si>
    <t>655</t>
  </si>
  <si>
    <t>656</t>
  </si>
  <si>
    <t>657</t>
  </si>
  <si>
    <t>658</t>
  </si>
  <si>
    <t>659</t>
  </si>
  <si>
    <t>660</t>
  </si>
  <si>
    <t>662</t>
  </si>
  <si>
    <t>664</t>
  </si>
  <si>
    <t>673</t>
  </si>
  <si>
    <t>674</t>
  </si>
  <si>
    <t>Керівництво та управління у сфері технічного регулювання </t>
  </si>
  <si>
    <t>Прикладні наукові та науково-технічні розробки, виконання робіт за державними цільовими програмами і державним замовленням у сфері стандартизації, метрології та еталонної бази </t>
  </si>
  <si>
    <t>Збереження та функціонування національної еталонної бази </t>
  </si>
  <si>
    <t>Державний нагляд за додержанням стандартів, державний метрологічний нагляд </t>
  </si>
  <si>
    <t>Гармонізація національних стандартів з міжнародними та європейськими  </t>
  </si>
  <si>
    <t>Виробництво та розповсюдження соціальної реклами щодо шкоди тютюнопаління та зловживання алкоголем </t>
  </si>
  <si>
    <t>Забезпечення функціонування державних служб </t>
  </si>
  <si>
    <t>Проведення незалежної експертизи (випробувань) якості товарів, сировини, матеріалів, напівфабрикатів та комплектуючих виробів </t>
  </si>
  <si>
    <r>
      <t>Державний комітет України з питань регуляторної політики та підприємництва</t>
    </r>
    <r>
      <rPr>
        <sz val="12"/>
        <rFont val="Times New Roman"/>
        <family val="1"/>
      </rPr>
      <t> </t>
    </r>
  </si>
  <si>
    <t>Керівництво та управління у сфері регуляторної політики та підприємництва </t>
  </si>
  <si>
    <r>
      <t>Державне агентство з інвестицій та управління національними проектами України</t>
    </r>
    <r>
      <rPr>
        <sz val="12"/>
        <rFont val="Times New Roman"/>
        <family val="1"/>
      </rPr>
      <t> </t>
    </r>
  </si>
  <si>
    <t>Керівництво та управління у сфері інвестиційної діяльності та управління національними проектами </t>
  </si>
  <si>
    <t>Заходи щодо формування позитивного інвестиційного іміджу України </t>
  </si>
  <si>
    <t>Утримання регіональних центрів інноваційного розвитку </t>
  </si>
  <si>
    <t>Державна підтримка реалізації інноваційних та інвестиційних проектів у реальному секторі економіки через механізм здешевлення кредитів </t>
  </si>
  <si>
    <t>Державна підтримка інвестиційних проектів у реальному секторі економіки на умовах співфінансування </t>
  </si>
  <si>
    <t>Забезпечення розробки техніко-економічних обгрунтувань національних проектів </t>
  </si>
  <si>
    <t>Заходи щодо створення мережі регіональних перинатальних центрів, забезпечених інноваційними технологіями та сучасним обладнанням </t>
  </si>
  <si>
    <r>
      <t>Міністерство економічного розвитку і торгівлі України (загальнодержавні витрати)</t>
    </r>
    <r>
      <rPr>
        <sz val="12"/>
        <rFont val="Times New Roman"/>
        <family val="1"/>
      </rPr>
      <t> </t>
    </r>
  </si>
  <si>
    <t>Мобілізаційна підготовка галузей національної економіки України </t>
  </si>
  <si>
    <r>
      <t>Міністерство закордонних справ України</t>
    </r>
    <r>
      <rPr>
        <sz val="12"/>
        <rFont val="Times New Roman"/>
        <family val="1"/>
      </rPr>
      <t> </t>
    </r>
  </si>
  <si>
    <r>
      <t>Апарат Міністерства закордонних справ України</t>
    </r>
    <r>
      <rPr>
        <sz val="12"/>
        <rFont val="Times New Roman"/>
        <family val="1"/>
      </rPr>
      <t> </t>
    </r>
  </si>
  <si>
    <t>Керівництво та управління у сфері державної політики щодо зовнішніх відносин </t>
  </si>
  <si>
    <t>Внески України до бюджетів ООН, органів і спеціалізованих установ системи ООН, інших міжнародних організацій та конвенційних органів </t>
  </si>
  <si>
    <t>Функціонування закордонних дипломатичних установ України </t>
  </si>
  <si>
    <t>Розширення мережі власності України за кордоном для потреб дипломатичних установ України </t>
  </si>
  <si>
    <t>Реалізація Міністерством закордонних справ України повноважень з проведення зовнішньої політики України за кордоном, організація і контроль за діяльністю закордонних дипломатичних установ України </t>
  </si>
  <si>
    <t>Забезпечення головування України в Комітеті міністрів Ради Європи </t>
  </si>
  <si>
    <t>Забезпечення перебування в Україні іноземних делегацій, пов'язаних з офіційними візитами </t>
  </si>
  <si>
    <t>Підготовка та підвищення кваліфікації кадрів для сфери міжнародних відносин </t>
  </si>
  <si>
    <t>Фінансова підтримка забезпечення міжнародного позитивного іміджу України </t>
  </si>
  <si>
    <t>Підвищення кваліфікації працівників дипломатичної служби, які віднесені до посад п'ятої - сьомої категорій державних службовців </t>
  </si>
  <si>
    <r>
      <t>Апарат Севастопольської міської державної адміністрації</t>
    </r>
    <r>
      <rPr>
        <sz val="12"/>
        <rFont val="Times New Roman"/>
        <family val="1"/>
      </rPr>
      <t> </t>
    </r>
  </si>
  <si>
    <t>Здійснення виконавчої влади у місті Севастополі </t>
  </si>
  <si>
    <r>
      <rPr>
        <b/>
        <sz val="18"/>
        <color indexed="8"/>
        <rFont val="Adobe Garamond Pro Bold"/>
        <family val="1"/>
      </rPr>
      <t>Ці та інші корисні бланки можна завантажить на</t>
    </r>
    <r>
      <rPr>
        <b/>
        <sz val="18"/>
        <color indexed="10"/>
        <rFont val="Adobe Garamond Pro Bold"/>
        <family val="1"/>
      </rPr>
      <t xml:space="preserve"> http://kazna.ucoz.ua</t>
    </r>
  </si>
  <si>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</si>
  <si>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</si>
  <si>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</si>
  <si>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</si>
  <si>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</si>
  <si>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</si>
  <si>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6121030</t>
  </si>
  <si>
    <t>6150000</t>
  </si>
  <si>
    <t>6151000</t>
  </si>
  <si>
    <t>6151010</t>
  </si>
  <si>
    <t>6151020</t>
  </si>
  <si>
    <t>6151030</t>
  </si>
  <si>
    <t>6360000</t>
  </si>
  <si>
    <t>6361000</t>
  </si>
  <si>
    <t>6361010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</si>
  <si>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</si>
  <si>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</si>
  <si>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</si>
  <si>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</si>
  <si>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</si>
  <si>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</si>
  <si>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</si>
  <si>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</si>
  <si>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</si>
  <si>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</si>
  <si>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</si>
  <si>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</si>
  <si>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</si>
  <si>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</si>
  <si>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</si>
  <si>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</si>
  <si>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</si>
  <si>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</si>
  <si>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</si>
  <si>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</si>
  <si>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</si>
  <si>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</si>
  <si>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</si>
  <si>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</si>
  <si>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</si>
  <si>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</si>
  <si>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</si>
  <si>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</si>
  <si>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</si>
  <si>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</si>
  <si>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</si>
  <si>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</si>
  <si>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6541050</t>
  </si>
  <si>
    <t>6541080</t>
  </si>
  <si>
    <t>6541100</t>
  </si>
  <si>
    <t>6541130</t>
  </si>
  <si>
    <t>6541200</t>
  </si>
  <si>
    <t>6590000</t>
  </si>
  <si>
    <t>6591000</t>
  </si>
  <si>
    <t>6591030</t>
  </si>
  <si>
    <t>Трансляція телерадіопрограм, вироблених для державних потреб </t>
  </si>
  <si>
    <t>Здійснення контролю у сфері захисту суспільної моралі </t>
  </si>
  <si>
    <t>Інформаційне та організаційне забезпечення участі України у міжнародних форумах, конференціях, виставках  </t>
  </si>
  <si>
    <t>Фінансова підтримка державних музичних колективів </t>
  </si>
  <si>
    <t>Виконання заходів з питань європейської інтеграції в інформаційній сфері </t>
  </si>
  <si>
    <t>Створення та функціонування україномовної версії міжнародного каналу "EuroNews" </t>
  </si>
  <si>
    <r>
      <t>Міністерство культури України</t>
    </r>
    <r>
      <rPr>
        <sz val="12"/>
        <rFont val="Times New Roman"/>
        <family val="1"/>
      </rPr>
      <t> </t>
    </r>
  </si>
  <si>
    <r>
      <t>Апарат Міністерства культури України</t>
    </r>
    <r>
      <rPr>
        <sz val="12"/>
        <rFont val="Times New Roman"/>
        <family val="1"/>
      </rPr>
      <t> </t>
    </r>
  </si>
  <si>
    <t>Загальне керівництво та управління у сфері культури </t>
  </si>
  <si>
    <t>Прикладні розробки у сфері розвитку культури </t>
  </si>
  <si>
    <t>Надання загальної та спеціальної художньої освіти у Державній художній школі імені Т. Г. Шевченка </t>
  </si>
  <si>
    <t>Міністерство регіонального розвитку, будівництва та житлово-комунального господарства України (загальнодержавні витрати) </t>
  </si>
  <si>
    <t>Міністерство аграрної політики та продовольства України </t>
  </si>
  <si>
    <t>Державна служба статистики України </t>
  </si>
  <si>
    <t>Міністерство інфраструктури України </t>
  </si>
  <si>
    <t>Державна служба автомобільних доріг України (загальнодержавні витрати) </t>
  </si>
  <si>
    <t>Міністерство надзвичайних ситуацій України </t>
  </si>
  <si>
    <t>Міністерство надзвичайних ситуацій України (загальнодержавні витрати) </t>
  </si>
  <si>
    <t>Міністерство фінансів України (загальнодержавні витрати) </t>
  </si>
  <si>
    <t>Державне агентство з питань науки, інновацій та інформації України </t>
  </si>
  <si>
    <t>Державне агентство резерву України </t>
  </si>
  <si>
    <t>Державна інспекція ядерного регулювання України </t>
  </si>
  <si>
    <t>Фінансова підтримка друкованих періодичних видань культурологічного та літературно-художнього напрямку </t>
  </si>
  <si>
    <t>Забезпечення розвитку та застосування української мови </t>
  </si>
  <si>
    <t>Заходи з виявлення та підтримки творчо обдарованих дітей та молоді </t>
  </si>
  <si>
    <t>Заходи з вшанування пам'яті </t>
  </si>
  <si>
    <t>Функціонування національних історико-меморіальних заповідників </t>
  </si>
  <si>
    <t>Функціонування національних меморіальних музеїв </t>
  </si>
  <si>
    <t>Заходи щодо відтворення культури національних менших та фінансова підтримка газет мовами національних меншин </t>
  </si>
  <si>
    <t>Розселення та облаштування депортованих кримських татар та осіб інших національностей, які були депортовані з території України </t>
  </si>
  <si>
    <t>Заходи Української Всесвітньої Координаційної Ради </t>
  </si>
  <si>
    <r>
      <t xml:space="preserve">Заходи з реалізації </t>
    </r>
    <r>
      <rPr>
        <sz val="12"/>
        <color indexed="12"/>
        <rFont val="Times New Roman"/>
        <family val="1"/>
      </rPr>
      <t>Європейської хартії регіональних мов або мов меншин</t>
    </r>
    <r>
      <rPr>
        <sz val="12"/>
        <rFont val="Times New Roman"/>
        <family val="1"/>
      </rPr>
      <t> </t>
    </r>
  </si>
  <si>
    <t>Заходи, пов'язані із забезпеченням свободи совісті та релігії </t>
  </si>
  <si>
    <t>Заходи щодо зміцнення зв'язків закордонних українців з Україною та забезпечення міжнародної діяльності у сфері міжнаціональних відносин </t>
  </si>
  <si>
    <r>
      <t>Державна служба з питань національної культурної спадщини</t>
    </r>
    <r>
      <rPr>
        <sz val="12"/>
        <rFont val="Times New Roman"/>
        <family val="1"/>
      </rPr>
      <t> </t>
    </r>
  </si>
  <si>
    <t>Збереження історико-культурної спадщини в заповідниках </t>
  </si>
  <si>
    <t>Заходи з охорони культурної спадщини, паспортизація, інвентаризація та реставрація пам'яток культурної спадщини </t>
  </si>
  <si>
    <r>
      <t>Державна служба контролю за переміщенням культурних цінностей через державний кордон України</t>
    </r>
    <r>
      <rPr>
        <sz val="12"/>
        <rFont val="Times New Roman"/>
        <family val="1"/>
      </rPr>
      <t> </t>
    </r>
  </si>
  <si>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 </t>
  </si>
  <si>
    <r>
      <t>Державне агентство України з питань кіно</t>
    </r>
    <r>
      <rPr>
        <sz val="12"/>
        <rFont val="Times New Roman"/>
        <family val="1"/>
      </rPr>
      <t> </t>
    </r>
  </si>
  <si>
    <t>Керівництво та управління у сфері кінематографії </t>
  </si>
  <si>
    <t>Створення та розповсюдження національних фільмів </t>
  </si>
  <si>
    <t>Фінансова підтримка державного підприємства "Національний центр Олександра Довженка" </t>
  </si>
  <si>
    <t>Здійснення концертно-мистецьких та культурологічних заходів у сфері кінематографії </t>
  </si>
  <si>
    <t>Фінансова підтримка Національної спілки кінематографістів України </t>
  </si>
  <si>
    <t>Гранти Президента України молодим діячам мистецтва для створення і реалізації творчих проектів в сфері кінематографії </t>
  </si>
  <si>
    <t>Премії за видатні досягнення у галузі кінематографії </t>
  </si>
  <si>
    <r>
      <t>Державний комітет України у справах національностей та релігій</t>
    </r>
    <r>
      <rPr>
        <sz val="12"/>
        <rFont val="Times New Roman"/>
        <family val="1"/>
      </rPr>
      <t> </t>
    </r>
  </si>
  <si>
    <t>Керівництво та управління у сфері національностей та релігій </t>
  </si>
  <si>
    <r>
      <t>Міністерство культури України (загальнодержавні витрати)</t>
    </r>
    <r>
      <rPr>
        <sz val="12"/>
        <rFont val="Times New Roman"/>
        <family val="1"/>
      </rPr>
      <t> </t>
    </r>
  </si>
  <si>
    <r>
      <t>Державне агентство лісових ресурсів України</t>
    </r>
    <r>
      <rPr>
        <sz val="12"/>
        <rFont val="Times New Roman"/>
        <family val="1"/>
      </rPr>
      <t> </t>
    </r>
  </si>
  <si>
    <r>
      <t>Апарат Державного агентства лісових ресурсів України</t>
    </r>
    <r>
      <rPr>
        <sz val="12"/>
        <rFont val="Times New Roman"/>
        <family val="1"/>
      </rPr>
      <t> </t>
    </r>
  </si>
  <si>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 </t>
  </si>
  <si>
    <t>Сейсмічні та геофізичні спостереження </t>
  </si>
  <si>
    <t>Збереження та розвиток садово-паркового комплексу "Феофанія" </t>
  </si>
  <si>
    <t>Забезпечення діяльності Національної бібліотеки України імені В. І. Вернадського </t>
  </si>
  <si>
    <t>Підвищення кваліфікації з пріоритетних напрямів науки та підготовка до державної атестації наукових кадрів Національної академії наук України </t>
  </si>
  <si>
    <t>Будівництво житлового будинку </t>
  </si>
  <si>
    <r>
      <t>Національна академія педагогічних наук України</t>
    </r>
    <r>
      <rPr>
        <sz val="12"/>
        <rFont val="Times New Roman"/>
        <family val="1"/>
      </rPr>
      <t> </t>
    </r>
  </si>
  <si>
    <t>Наукова і організаційна діяльність президії Національної академії педагогічних наук України </t>
  </si>
  <si>
    <t>2506050</t>
  </si>
  <si>
    <t>2507000</t>
  </si>
  <si>
    <t>2507020</t>
  </si>
  <si>
    <t>2507030</t>
  </si>
  <si>
    <t>2507050</t>
  </si>
  <si>
    <t>2507080</t>
  </si>
  <si>
    <t>2507090</t>
  </si>
  <si>
    <t>2510000</t>
  </si>
  <si>
    <t>2511000</t>
  </si>
  <si>
    <t>2511060</t>
  </si>
  <si>
    <t>2511100</t>
  </si>
  <si>
    <t>2600000</t>
  </si>
  <si>
    <t>2601000</t>
  </si>
  <si>
    <t>2601010</t>
  </si>
  <si>
    <t>2601030</t>
  </si>
  <si>
    <t>2601040</t>
  </si>
  <si>
    <t>2601050</t>
  </si>
  <si>
    <t>2601060</t>
  </si>
  <si>
    <t>2601080</t>
  </si>
  <si>
    <t>2601090</t>
  </si>
  <si>
    <t>2601100</t>
  </si>
  <si>
    <t>2601140</t>
  </si>
  <si>
    <t>2601160</t>
  </si>
  <si>
    <t>2601190</t>
  </si>
  <si>
    <t>2601210</t>
  </si>
  <si>
    <t>2601240</t>
  </si>
  <si>
    <t>2601400</t>
  </si>
  <si>
    <t>2601510</t>
  </si>
  <si>
    <t>2750000</t>
  </si>
  <si>
    <t>2751000</t>
  </si>
  <si>
    <t>2751010</t>
  </si>
  <si>
    <t>2751030</t>
  </si>
  <si>
    <t>2751040</t>
  </si>
  <si>
    <t>2751050</t>
  </si>
  <si>
    <t>2751060</t>
  </si>
  <si>
    <t>2751070</t>
  </si>
  <si>
    <t>2751080</t>
  </si>
  <si>
    <t>2751090</t>
  </si>
  <si>
    <t>2751100</t>
  </si>
  <si>
    <t>2751120</t>
  </si>
  <si>
    <t>2751130</t>
  </si>
  <si>
    <t>2751140</t>
  </si>
  <si>
    <t>2751150</t>
  </si>
  <si>
    <t>2751160</t>
  </si>
  <si>
    <t>2751210</t>
  </si>
  <si>
    <t>2751230</t>
  </si>
  <si>
    <t>2751370</t>
  </si>
  <si>
    <t>2751380</t>
  </si>
  <si>
    <t>2751420</t>
  </si>
  <si>
    <t>2751610</t>
  </si>
  <si>
    <t>2751800</t>
  </si>
  <si>
    <t>2751820</t>
  </si>
  <si>
    <t>2752000</t>
  </si>
  <si>
    <t>2752010</t>
  </si>
  <si>
    <t>2760000</t>
  </si>
  <si>
    <t>Керівництво та управління у сфері лісового господарства </t>
  </si>
  <si>
    <t>Фундаментальні дослідження у сфері екологічної безпеки в лісовому господарстві </t>
  </si>
  <si>
    <t>Прикладні розробки у сфері розвитку лісового господарства </t>
  </si>
  <si>
    <t>Фінансова підтримка підготовки наукових кадрів у сфері лісового господарства </t>
  </si>
  <si>
    <t>Підготовка кадрів для лісового господарства вищими навчальними закладами I і II рівнів акредитації </t>
  </si>
  <si>
    <t>Ведення лісового і мисливського господарства, охорона і захист лісів в лісовому фонді </t>
  </si>
  <si>
    <r>
      <t>Міністерство оборони України</t>
    </r>
    <r>
      <rPr>
        <sz val="12"/>
        <rFont val="Times New Roman"/>
        <family val="1"/>
      </rPr>
      <t> </t>
    </r>
  </si>
  <si>
    <r>
      <t>Апарат Міністерства оборони України</t>
    </r>
    <r>
      <rPr>
        <sz val="12"/>
        <rFont val="Times New Roman"/>
        <family val="1"/>
      </rPr>
      <t> </t>
    </r>
  </si>
  <si>
    <t>Керівництво та військове управління Збройними Силами України </t>
  </si>
  <si>
    <t>Утримання особового складу Збройних Сил України </t>
  </si>
  <si>
    <t>Забезпечення Збройних Сил України зв'язком, створення та розвиток командних пунктів та автоматизованих систем управління </t>
  </si>
  <si>
    <t>Підвищення кваліфікації кадрів у сфері промислової безпеки та наглядової діяльності </t>
  </si>
  <si>
    <t>Прикладні розробки у сфері промислової безпеки та охорони праці  </t>
  </si>
  <si>
    <t>Фінансування проектів, пов'язаних з підвищенням техніки безпеки шахт шляхом впровадження уніфікованої телекомунікаційної системи диспетчерського контролю та автоматизованого керування гірничими машинами і технологічними комплексами (УТАС) </t>
  </si>
  <si>
    <r>
      <t>Державна комісія з регулювання ринків фінансових послуг</t>
    </r>
    <r>
      <rPr>
        <sz val="12"/>
        <rFont val="Times New Roman"/>
        <family val="1"/>
      </rPr>
      <t> </t>
    </r>
  </si>
  <si>
    <r>
      <t>Апарат Державної комісії з регулювання ринків фінансових послуг</t>
    </r>
    <r>
      <rPr>
        <sz val="12"/>
        <rFont val="Times New Roman"/>
        <family val="1"/>
      </rPr>
      <t> </t>
    </r>
  </si>
  <si>
    <t>Керівництво та управління у сфері регулювання ринків фінансових послуг </t>
  </si>
  <si>
    <t>Розробка та впровадження комплексної інформаційної системи Державної комісії з регулювання ринків фінансових послуг </t>
  </si>
  <si>
    <r>
      <t>Державна служба фінансового моніторингу України</t>
    </r>
    <r>
      <rPr>
        <sz val="12"/>
        <rFont val="Times New Roman"/>
        <family val="1"/>
      </rPr>
      <t> </t>
    </r>
  </si>
  <si>
    <t>Відновлення боєздатності, утримання, експлуатація, ремонт озброєння та військової техніки  </t>
  </si>
  <si>
    <t>Будівництво і капітальний ремонт військових об'єктів </t>
  </si>
  <si>
    <t>Будівництво (придбання) житла для військовослужбовців Збройних Сил України </t>
  </si>
  <si>
    <t>Забезпечення живучості та вибухопожежобезпеки арсеналів, баз і складів озброєння ракет і боєприпасів Збройних Сил України </t>
  </si>
  <si>
    <t>Утилізація звичайних видів боєприпасів та рідинних компонентів ракетного палива </t>
  </si>
  <si>
    <t>Забезпечення участі у міжнародних миротворчих операціях </t>
  </si>
  <si>
    <t>Забезпечення виконання міжнародних угод у військовій сфері </t>
  </si>
  <si>
    <t>Захист важливих державних об'єктів </t>
  </si>
  <si>
    <t>Соціальна та професійна адаптація військовослужбовців, що звільняються в запас або відставку </t>
  </si>
  <si>
    <r>
      <t>Міністерство освіти і науки, молоді та спорту України</t>
    </r>
    <r>
      <rPr>
        <sz val="12"/>
        <rFont val="Times New Roman"/>
        <family val="1"/>
      </rPr>
      <t> </t>
    </r>
  </si>
  <si>
    <r>
      <t>Апарат Міністерства освіти і науки, молоді та спорту України</t>
    </r>
    <r>
      <rPr>
        <sz val="12"/>
        <rFont val="Times New Roman"/>
        <family val="1"/>
      </rPr>
      <t> </t>
    </r>
  </si>
  <si>
    <t>Загальне керівництво та управління у сфері освіти і науки, молоді та спорту </t>
  </si>
  <si>
    <t>Фундаментальні дослідження у вищих навчальних закладах та наукових установах </t>
  </si>
  <si>
    <t>Прикладні дослідження і розробки за напрямами науково-технічної діяльності вищих навчальних закладів та наукових установ </t>
  </si>
  <si>
    <t>Наукові та науково-технічні розробки за державними цільовими програмами і державними замовленнями </t>
  </si>
  <si>
    <t>Виконання міжнародних наукових та науково-технічних програм та проектів вищими навчальними закладами та науковими установами </t>
  </si>
  <si>
    <t>Державні премії, стипендії та гранти в галузі освіти, науки і техніки </t>
  </si>
  <si>
    <t>Фінансова підтримка наукових об'єктів, що становлять національне надбання </t>
  </si>
  <si>
    <t>Надання загальної та поглибленої освіти з фізики і математики, фізкультури і спорту загальноосвітніми спеціалізованими школами-інтернатами </t>
  </si>
  <si>
    <t>Завершення реконструкції харчоблоку та проведення ремонту будівель Національного інституту фтизіатрії і пульмонології ім. Ф. Г. Яновського Національної академії медичних наук та придбання обладнання і медичного автотранспорту </t>
  </si>
  <si>
    <t>Реконструкція споруд, в тому числі дитячого кардіологічного центру, та придбання обладнання Інституту невідкладної і відновної хірургії ім. В. К. Гусака </t>
  </si>
  <si>
    <t>Розробка проектно-кошторисної документації та будівництво лікувально-реабілітаційного корпусу, капітальний ремонт споруд та придбання медичного обладнання Національного інституту серцево-судинної хірургії ім. М. М. Амосова Національної академії медичних наук України </t>
  </si>
  <si>
    <r>
      <t>Національна академія мистецтв України</t>
    </r>
    <r>
      <rPr>
        <sz val="12"/>
        <rFont val="Times New Roman"/>
        <family val="1"/>
      </rPr>
      <t> </t>
    </r>
  </si>
  <si>
    <t>Наукова і організаційна діяльність президії Національної академії мистецтв України </t>
  </si>
  <si>
    <t>Фундаментальні дослідження та підготовка наукових кадрів у сфері мистецтвознавства </t>
  </si>
  <si>
    <r>
      <t>Національна академія правових наук України</t>
    </r>
    <r>
      <rPr>
        <sz val="12"/>
        <rFont val="Times New Roman"/>
        <family val="1"/>
      </rPr>
      <t> </t>
    </r>
  </si>
  <si>
    <t>Наукова і організаційна діяльність президії Національної академії правових наук України </t>
  </si>
  <si>
    <t>Фундаментальні дослідження у сфері законодавства і права </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</si>
  <si>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у сфері удосконалення законодавства України </t>
  </si>
  <si>
    <t>Фінансова підтримка видання журналу "Право України" </t>
  </si>
  <si>
    <r>
      <t>Національна академія аграрних наук України</t>
    </r>
    <r>
      <rPr>
        <sz val="12"/>
        <rFont val="Times New Roman"/>
        <family val="1"/>
      </rPr>
      <t> </t>
    </r>
  </si>
  <si>
    <t>Наукова і організаційна діяльність президії Національної академії аграрних наук України </t>
  </si>
  <si>
    <t>Фундаментальні дослідження з природничих і технічних наук у сфері агропромислового комплексу </t>
  </si>
  <si>
    <t>Прикладні наукові та науково-технічні розробки, виконання робіт за державними цільовими програмами і державним замовленням, фінансова підтримка технічного забезпечення наукових установ та підготовки наукових кадрів Національної академії аграрних наук України </t>
  </si>
  <si>
    <t>Докорінне поліпшення земель науково-дослідних господарств </t>
  </si>
  <si>
    <t>Селекція у тваринництві та птахівництві в науково-дослідних господарствах </t>
  </si>
  <si>
    <t>Селекція сільськогосподарських культур у ланках первинного рослинництва </t>
  </si>
  <si>
    <t>Збереження природно-заповідного фонду в біосферному заповіднику "Асканія-Нова" </t>
  </si>
  <si>
    <t>Фінансова підтримка розвитку наукової інфраструктури Національної академії аграрних наук України </t>
  </si>
  <si>
    <r>
      <t>Управління державної охорони України</t>
    </r>
    <r>
      <rPr>
        <sz val="12"/>
        <rFont val="Times New Roman"/>
        <family val="1"/>
      </rPr>
      <t> </t>
    </r>
  </si>
  <si>
    <t>Державна охорона органів державної влади та посадових осіб </t>
  </si>
  <si>
    <t>Будівництво (придбання) житла для військовослужбовців Управління державної охорони України </t>
  </si>
  <si>
    <r>
      <t>Служба зовнішньої розвідки України</t>
    </r>
    <r>
      <rPr>
        <sz val="12"/>
        <rFont val="Times New Roman"/>
        <family val="1"/>
      </rPr>
      <t> </t>
    </r>
  </si>
  <si>
    <t>Розвідувальна діяльність у сфері безпеки держави та спеціальний захист державних представництв за кордоном </t>
  </si>
  <si>
    <t>Медичне обслуговування та оздоровлення особового складу Служби зовнішньої розвідки України </t>
  </si>
  <si>
    <t>Придбання шкільних автобусів для перевезення дітей, що проживають у сільській місцевості </t>
  </si>
  <si>
    <t>Заходи щодо модернізації системи загальної середньої освіти </t>
  </si>
  <si>
    <r>
      <t>Державна служба інтелектуальної власності України</t>
    </r>
    <r>
      <rPr>
        <sz val="12"/>
        <rFont val="Times New Roman"/>
        <family val="1"/>
      </rPr>
      <t> </t>
    </r>
  </si>
  <si>
    <t>Керівництво у сфері інтелектуальної власності </t>
  </si>
  <si>
    <t>Заходи, пов'язані з охороною інтелектуальної власності </t>
  </si>
  <si>
    <r>
      <t>Державна служба молоді та спорту України</t>
    </r>
    <r>
      <rPr>
        <sz val="12"/>
        <rFont val="Times New Roman"/>
        <family val="1"/>
      </rPr>
      <t> </t>
    </r>
  </si>
  <si>
    <t>Керівництво та управління у сфері молоді та спорту </t>
  </si>
  <si>
    <t>Підвищення кваліфікації працівників державних органів, установ і організацій у справах сім'ї, молоді та спорту </t>
  </si>
  <si>
    <t>Здійснення заходів державної політики з питань дітей, молоді, жінок та сім'ї </t>
  </si>
  <si>
    <t>Фінансова підтримка Спортивного комітету України </t>
  </si>
  <si>
    <t>Фізкультурно-спортивна реабілітація та спорт інвалідів </t>
  </si>
  <si>
    <t>Підготовка і участь національних збірних команд в Паралімпійських і Дефлімпійських іграх </t>
  </si>
  <si>
    <t>Фінансова підтримка паралімпійського руху в Україні </t>
  </si>
  <si>
    <t>Фінансова підтримка програм і заходів аерокосмічного профілю серед дітей та молоді </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</si>
  <si>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 </t>
  </si>
  <si>
    <t>Організаційне та фінансове забезпечення спорту вищих досягнень </t>
  </si>
  <si>
    <t>Забезпечення підготовки спортсменів вищих категорій </t>
  </si>
  <si>
    <t>Створення та розвиток матеріально-технічної бази спорту  </t>
  </si>
  <si>
    <t>Фінансова підтримка громадських організацій фізкультурно-спортивного спрямування </t>
  </si>
  <si>
    <t>Проведення навчально-тренувальних зборів і змагань з олімпійських видів спорту </t>
  </si>
  <si>
    <r>
      <t>Апарат Центральної виборчої комісії</t>
    </r>
    <r>
      <rPr>
        <sz val="12"/>
        <rFont val="Times New Roman"/>
        <family val="1"/>
      </rPr>
      <t> </t>
    </r>
  </si>
  <si>
    <t>Підготовка кадрів Київським національним університетом імені Тараса Шевченка </t>
  </si>
  <si>
    <r>
      <t>Міністерство освіти і науки, молоді та спорту України (загальнодержавні витрати)</t>
    </r>
    <r>
      <rPr>
        <sz val="12"/>
        <rFont val="Times New Roman"/>
        <family val="1"/>
      </rPr>
      <t> </t>
    </r>
  </si>
  <si>
    <r>
      <t>Міністерство охорони здоров'я України</t>
    </r>
    <r>
      <rPr>
        <sz val="12"/>
        <rFont val="Times New Roman"/>
        <family val="1"/>
      </rPr>
      <t> </t>
    </r>
  </si>
  <si>
    <r>
      <t>Апарат Міністерства охорони здоров'я України</t>
    </r>
    <r>
      <rPr>
        <sz val="12"/>
        <rFont val="Times New Roman"/>
        <family val="1"/>
      </rPr>
      <t> </t>
    </r>
  </si>
  <si>
    <t>Керівництво та управління у сфері охорони здоров'я </t>
  </si>
  <si>
    <t>Фундаментальні дослідження у сфері профілактичної та клінічної медицини </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</si>
  <si>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 </t>
  </si>
  <si>
    <t>Фінансова підтримка розвитку інфраструктури наукової діяльності у сфері профілактичної та клінічної медицини </t>
  </si>
  <si>
    <t>Підготовка і підвищення кваліфікації медичних та фармацевтичних, наукових та науково-педагогічних кадрів вищими навчальними закладами III і IV рівнів акредитації </t>
  </si>
  <si>
    <t>Кошти, що передаються за взаємними розрахунками до місцевих бюджетів з державного бюджету </t>
  </si>
  <si>
    <t>250309</t>
  </si>
  <si>
    <t>Кошти, що передаються за взаємними розрахунками між місцевими бюджетами </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</si>
  <si>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</si>
  <si>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</si>
  <si>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250313</t>
  </si>
  <si>
    <t>250315</t>
  </si>
  <si>
    <t>250320</t>
  </si>
  <si>
    <t>250321</t>
  </si>
  <si>
    <t>250322</t>
  </si>
  <si>
    <t>250323</t>
  </si>
  <si>
    <t>Субвенція на утримання об'єктів спільного користування чи ліквідацію негативних наслідків діяльності об'єктів спільного користування </t>
  </si>
  <si>
    <t>250324</t>
  </si>
  <si>
    <t>250326</t>
  </si>
  <si>
    <t>250327</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</si>
  <si>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t>
  </si>
  <si>
    <t>250328</t>
  </si>
  <si>
    <t>250329</t>
  </si>
  <si>
    <t>250330</t>
  </si>
  <si>
    <t>250332</t>
  </si>
  <si>
    <t>250335</t>
  </si>
  <si>
    <t>250336</t>
  </si>
  <si>
    <t>250338</t>
  </si>
  <si>
    <t>250339</t>
  </si>
  <si>
    <t>250344</t>
  </si>
  <si>
    <t>250346</t>
  </si>
  <si>
    <t>250349</t>
  </si>
  <si>
    <t>250357</t>
  </si>
  <si>
    <t>250358</t>
  </si>
  <si>
    <t>Субвенція з державного бюджету місцевим бюджетам на соціально-економічний розвиток </t>
  </si>
  <si>
    <t>250359</t>
  </si>
  <si>
    <t>250361</t>
  </si>
  <si>
    <t>250369</t>
  </si>
  <si>
    <t>250376</t>
  </si>
  <si>
    <t>250380</t>
  </si>
  <si>
    <t>250382</t>
  </si>
  <si>
    <t>250383</t>
  </si>
  <si>
    <t>250384</t>
  </si>
  <si>
    <t>250388</t>
  </si>
  <si>
    <t>250389</t>
  </si>
  <si>
    <t>250402</t>
  </si>
  <si>
    <t>250403</t>
  </si>
  <si>
    <t>Видатки на покриття інших заборгованостей, що виникли у попередні роки </t>
  </si>
  <si>
    <t>250404</t>
  </si>
  <si>
    <t>250901</t>
  </si>
  <si>
    <t>Впровадження проектів розвитку за рахунок коштів, залучених державою </t>
  </si>
  <si>
    <t>250902</t>
  </si>
  <si>
    <t>Повернення позик, наданих для впровадження проектів розвитку за рахунок коштів, залучених державою </t>
  </si>
  <si>
    <t>250903</t>
  </si>
  <si>
    <t>Надання бюджетних позичок суб'єктам підприємницької діяльності </t>
  </si>
  <si>
    <t>250904</t>
  </si>
  <si>
    <t>250905</t>
  </si>
  <si>
    <t>250907</t>
  </si>
  <si>
    <t>250908</t>
  </si>
  <si>
    <t>250909</t>
  </si>
  <si>
    <t>250910</t>
  </si>
  <si>
    <t>Надання пільгового кредиту членам житлово-будівельних кооперативів </t>
  </si>
  <si>
    <t>250911</t>
  </si>
  <si>
    <t>Надання державного пільгового кредиту індивідуальним сільським забудовникам </t>
  </si>
  <si>
    <t>250912</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</si>
  <si>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</si>
  <si>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Розселення та облаштування депортованих кримських татар та осіб інших національностей, депортованих з України </t>
  </si>
  <si>
    <t>Територіальні центри соціального обслуговування (надання соціальних послуг) </t>
  </si>
  <si>
    <t>Спеціалізована консультативна амбулаторно-поліклінічна допомога, що надається вищими навчальними закладами, науково-дослідними установами та загальнодержавними закладами охорони здоров'я </t>
  </si>
  <si>
    <t>Надання послуг у стоматологічних поліклініках вищих навчальних медичних закладів та інших загальнодержавних стоматологічних закладах </t>
  </si>
  <si>
    <t>Державний санітарно-епідеміологічний нагляд та дезинфекційні заходи </t>
  </si>
  <si>
    <t>Заходи по боротьбі з епідеміями </t>
  </si>
  <si>
    <t>Виконання боргових зобов'язань за кредитами, залученими ДП "Укрмедпостач" під державні гарантії, для реалізації інвестиційних проектів </t>
  </si>
  <si>
    <t>Централізовані заходи з трансплантації органів та тканин </t>
  </si>
  <si>
    <t>Організація і регулювання діяльності установ та окремі заходи у системі охорони здоров'я </t>
  </si>
  <si>
    <t>Лікування громадян України за кордоном </t>
  </si>
  <si>
    <t>Забезпечення медичних заходів по боротьбі з туберкульозом, профілактики та лікування СНІДу, лікування онкологічних хворих </t>
  </si>
  <si>
    <t>Забезпечення медичних заходів окремих державних програм та комплексних заходів програмного характеру </t>
  </si>
  <si>
    <t>Функціонування Національної наукової медичної бібліотеки </t>
  </si>
  <si>
    <t>Збереження та популяризація історії медицини </t>
  </si>
  <si>
    <t>Забезпечення окремих централізованих заходів з лікування цукрового діабету </t>
  </si>
  <si>
    <t>Заходи із реабілітації хворих на дитячій церебральний параліч у міжнародній клініці відновлювального лікування </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</si>
  <si>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 </t>
  </si>
  <si>
    <t>Капітальний ремонт неонатологічного корпусу Національної дитячої спеціалізованої лікарні "Охматдит" </t>
  </si>
  <si>
    <t>Виконання робіт із будівництва та реконструкції об'єктів Національного медичного університету ім. О. О. Богомольця </t>
  </si>
  <si>
    <t>Реконструкція та капітальний ремонт навчальних корпусів і гуртожитків Донецького національного медичного університету ім. М. Горького </t>
  </si>
  <si>
    <r>
      <t>Державна служба України з лікарських препаратів і контролю за наркотиками</t>
    </r>
    <r>
      <rPr>
        <sz val="12"/>
        <rFont val="Times New Roman"/>
        <family val="1"/>
      </rPr>
      <t> </t>
    </r>
  </si>
  <si>
    <t>Керівництво та управління у сфері лікарських препаратів та контролю за наркотиками </t>
  </si>
  <si>
    <r>
      <t>Державна санітарно-епідеміологічна служба України</t>
    </r>
    <r>
      <rPr>
        <sz val="12"/>
        <rFont val="Times New Roman"/>
        <family val="1"/>
      </rPr>
      <t> </t>
    </r>
  </si>
  <si>
    <t>Керівництво та управління у сфері санітарно-епідеміологічної служби </t>
  </si>
  <si>
    <t>Видатки на заходи щодо оплати громадянами електричної і теплової енергії, природного газу, твердого палива, послуг водопостачання і водовідведення, квартирної плати в рахунок часткової компенсації втрат від знецінення грошових заощаджень </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</si>
  <si>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</si>
  <si>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Фінансова підтримка гастрольної діяльності </t>
  </si>
  <si>
    <t>Проведення навчально-тренувальних зборів і змагань з неолімпійських видів спорту </t>
  </si>
  <si>
    <t>Забезпечення підготовки спортсменів вищих категорій школами вищої спортивної майстерності </t>
  </si>
  <si>
    <t>Центри "Спорт для всіх" та заходи з фізичної культури </t>
  </si>
  <si>
    <t>(підпис)</t>
  </si>
  <si>
    <t>Продукти харчування</t>
  </si>
  <si>
    <t>Субвенція з державного бюджету місцевим бюджетам на придбання витратних матеріалів та медичного обладнання для закладів охорони здоров'я  </t>
  </si>
  <si>
    <r>
      <t>Міністерство екології та природних ресурсів України</t>
    </r>
    <r>
      <rPr>
        <sz val="12"/>
        <rFont val="Times New Roman"/>
        <family val="1"/>
      </rPr>
      <t> </t>
    </r>
  </si>
  <si>
    <r>
      <t>Апарат Міністерства екології та природних ресурсів України</t>
    </r>
    <r>
      <rPr>
        <sz val="12"/>
        <rFont val="Times New Roman"/>
        <family val="1"/>
      </rPr>
      <t> </t>
    </r>
  </si>
  <si>
    <t>Загальне керівництво та управління у сфері екології та природних ресурсів </t>
  </si>
  <si>
    <t>Розробка та впровадження комплексної інформаційної системи Міністерства екології та природних ресурсів України </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</si>
  <si>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 </t>
  </si>
  <si>
    <t>Підвищення кваліфікації та перепідготовка у сфері екології та природних ресурсів </t>
  </si>
  <si>
    <t>Заходи із створення і збереження природно-заповідного фонду, ведення кадастрів тваринного і рослинного світу, Червоної книги </t>
  </si>
  <si>
    <t>Керівництво та управління у сфері конкурентної політики, контроль за дотриманням законодавства про захист економічної конкуренції </t>
  </si>
  <si>
    <t>Прикладні розробки у сфері конкурентної політики та права </t>
  </si>
  <si>
    <r>
      <t>Державна пенітенціарна служба України</t>
    </r>
    <r>
      <rPr>
        <sz val="12"/>
        <rFont val="Times New Roman"/>
        <family val="1"/>
      </rPr>
      <t> </t>
    </r>
  </si>
  <si>
    <r>
      <t>Апарат Державної пенітенціарної служби України</t>
    </r>
    <r>
      <rPr>
        <sz val="12"/>
        <rFont val="Times New Roman"/>
        <family val="1"/>
      </rPr>
      <t> </t>
    </r>
  </si>
  <si>
    <t>Керівництво та управління у пенітенціарній сфері </t>
  </si>
  <si>
    <t>Утримання засуджених та осіб, взятих під варту, в установах виконання покарань, слідчих ізоляторах пенітенціарної служби </t>
  </si>
  <si>
    <t>Виконання покарань та утримання персоналу установ і органів пенітенціарної служби </t>
  </si>
  <si>
    <t>Підготовка робітничих кадрів у професійно-технічних закладах соціальної адаптації при установах виконання покарань </t>
  </si>
  <si>
    <r>
      <t>Державна архівна служба України</t>
    </r>
    <r>
      <rPr>
        <sz val="12"/>
        <rFont val="Times New Roman"/>
        <family val="1"/>
      </rPr>
      <t> </t>
    </r>
  </si>
  <si>
    <r>
      <t>Апарат Державної архівної служби України</t>
    </r>
    <r>
      <rPr>
        <sz val="12"/>
        <rFont val="Times New Roman"/>
        <family val="1"/>
      </rPr>
      <t> </t>
    </r>
  </si>
  <si>
    <t>Керівництво та управління у сфері архівної справи </t>
  </si>
  <si>
    <t>Прикладні розробки у сфері архівної справи </t>
  </si>
  <si>
    <t>Архівна справа </t>
  </si>
  <si>
    <t>Створення і зберігання страхового фонду документації </t>
  </si>
  <si>
    <r>
      <t>Головне управління державної служби України</t>
    </r>
    <r>
      <rPr>
        <sz val="12"/>
        <rFont val="Times New Roman"/>
        <family val="1"/>
      </rPr>
      <t> </t>
    </r>
  </si>
  <si>
    <r>
      <t>Апарат Головного управління державної служби України</t>
    </r>
    <r>
      <rPr>
        <sz val="12"/>
        <rFont val="Times New Roman"/>
        <family val="1"/>
      </rPr>
      <t> </t>
    </r>
  </si>
  <si>
    <t>Керівництво та функціональне управління у сфері державної служби </t>
  </si>
  <si>
    <t>Підготовка державних службовців V - VII категорій та підвищення кваліфікації державних службовців I - IV категорій, а також працівників органів державної влади та місцевого самоврядування з питань боротьби з корупцією </t>
  </si>
  <si>
    <t>Підвищення кваліфікації фахівців у сфері європейської та світової інтеграції </t>
  </si>
  <si>
    <r>
      <t>Центр адаптації державної служби до стандартів Європейського Союзу</t>
    </r>
    <r>
      <rPr>
        <sz val="12"/>
        <rFont val="Times New Roman"/>
        <family val="1"/>
      </rPr>
      <t> </t>
    </r>
  </si>
  <si>
    <t>Забезпечення інституційного розвитку державної служби </t>
  </si>
  <si>
    <t>Прикладні дослідження і розробки у сфері державної служби та її адаптації до стандартів Європейського Союзу </t>
  </si>
  <si>
    <t>Організація підготовки та виконання тренінгових програм і заходів з розвитку вищого корпусу державної служби </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</si>
  <si>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 </t>
  </si>
  <si>
    <r>
      <t>Державна комісія з цінних паперів та фондового ринку України</t>
    </r>
    <r>
      <rPr>
        <sz val="12"/>
        <rFont val="Times New Roman"/>
        <family val="1"/>
      </rPr>
      <t> </t>
    </r>
  </si>
  <si>
    <t>Заходи у сфері захисту населення і територій від надзвичайних ситуацій техногенного та природного характеру </t>
  </si>
  <si>
    <t>Заходи та роботи з мобілізаційної підготовки місцевого значення </t>
  </si>
  <si>
    <t>Видатки на ліквідацію наслідків стихійного лиха, що сталося 23 - 27 липня 2008 року </t>
  </si>
  <si>
    <t>Заходи по заповненню водосховищ </t>
  </si>
  <si>
    <t>Проведення виборів народних депутатів Верховної Ради Автономної Республіки Крим, місцевих рад та сільських, селищних, міських голів </t>
  </si>
  <si>
    <t>Утримання апарату Виборчої комісії Автономної Республіки Крим </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</si>
  <si>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</si>
  <si>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t>
  </si>
  <si>
    <t>Додаткова дотація з державного бюджету на вирівнювання фінансової забезпеченості місцевих бюджетів </t>
  </si>
  <si>
    <t>Інші додаткові дотації </t>
  </si>
  <si>
    <t>Субвенція з державного бюджету обласному бюджету Донецької області на капітальний ремонт лікарняних споруд та закупівлю високовартісного медичного обладнання для Донецького обласного клінічного територіального медичного об'єднання </t>
  </si>
  <si>
    <t>Додаткова дотація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</si>
  <si>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</si>
  <si>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Компенсація сім'ям з дітьми та видатки на безплатне харчування дітей, які постраждали внаслідок Чорнобильської катастрофи </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</si>
  <si>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 </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</si>
  <si>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 </t>
  </si>
  <si>
    <t>Субвенція з державного бюджету місцевим бюджетам на здійснення заходів щодо соціально-економічного розвитку регіонів за напрямом, які закріплені за Міністерством регіонального розвитку та будівництва України </t>
  </si>
  <si>
    <t>Субвенція з державного бюджету місцевим бюджетам на придбання витратних матеріалів та медичного обладнання для закладів охорони здоров'я </t>
  </si>
  <si>
    <t>Субвенція з державного бюджету місцевим бюджетам на співфінансування проектів міжрегіонального та транскордонного співробітництва </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</si>
  <si>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</si>
  <si>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Підготовка кадрів для галузі соціального захисту вищими навчальними закладами III - IV рівнів акредитації </t>
  </si>
  <si>
    <t>Підвищення ефективності управління реформою системи соціального захисту </t>
  </si>
  <si>
    <t>Вдосконалення системи соціальної допомоги </t>
  </si>
  <si>
    <r>
      <t>Державна інспекція України з питань праці</t>
    </r>
    <r>
      <rPr>
        <sz val="12"/>
        <rFont val="Times New Roman"/>
        <family val="1"/>
      </rPr>
      <t> </t>
    </r>
  </si>
  <si>
    <t>Керівництво та управління у сфері нагляду за додержанням законодавства про працю </t>
  </si>
  <si>
    <r>
      <t>Державна служба з питань інвалідів та ветеранів України</t>
    </r>
    <r>
      <rPr>
        <sz val="12"/>
        <rFont val="Times New Roman"/>
        <family val="1"/>
      </rPr>
      <t> </t>
    </r>
  </si>
  <si>
    <t>Керівництво та управління у сфері соціального захисту інвалідів та ветеранів </t>
  </si>
  <si>
    <t>Фінансова підтримка громадських організацій ветеранів та відвідування військових поховань і військових пам'ятників </t>
  </si>
  <si>
    <t>Державна служба гірничого нагляду та промислової безпеки України </t>
  </si>
  <si>
    <t>Державна комісія з регулювання ринків фінансових послуг </t>
  </si>
  <si>
    <t>Державна служба фінансового моніторингу України </t>
  </si>
  <si>
    <t>Національна комісія з питань регулювання зв'язку </t>
  </si>
  <si>
    <t>Головне управління розвідки Міністерства оборони України </t>
  </si>
  <si>
    <t>Державна пенітенціарна служба України </t>
  </si>
  <si>
    <t>Державна архівна служба України </t>
  </si>
  <si>
    <t>Державна служба експортного контролю України </t>
  </si>
  <si>
    <t>Державне агентство з енергоефективності та енергозбереження України </t>
  </si>
  <si>
    <t>Державне космічне агентство України </t>
  </si>
  <si>
    <t>Національна комісія регулювання ринку комунальних послуг України </t>
  </si>
  <si>
    <t>Рада національної безпеки і оборони України </t>
  </si>
  <si>
    <t>Рахункова палата </t>
  </si>
  <si>
    <t>Національна академія педагогічних наук України </t>
  </si>
  <si>
    <t>Національна академія медичних наук України </t>
  </si>
  <si>
    <t>Національна академія мистецтв України </t>
  </si>
  <si>
    <t>Національна академія правових наук України </t>
  </si>
  <si>
    <t>Національна академія аграрних наук України </t>
  </si>
  <si>
    <t>Служба зовнішньої розвідки України </t>
  </si>
  <si>
    <t>Адміністрація Державної служби спеціального зв'язку та захисту інформації </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</si>
  <si>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 </t>
  </si>
  <si>
    <t>Центральна виборча комісія (загальнодержавні витрати) </t>
  </si>
  <si>
    <t>Національна акціонерна компанія "Украгролізинг" </t>
  </si>
  <si>
    <t>Рада міністрів Автономної Республіки Крим </t>
  </si>
  <si>
    <t>Київська обласна державна адміністрація </t>
  </si>
  <si>
    <t>65</t>
  </si>
  <si>
    <t>503</t>
  </si>
  <si>
    <t>645</t>
  </si>
  <si>
    <t>665</t>
  </si>
  <si>
    <t>680</t>
  </si>
  <si>
    <t>780</t>
  </si>
  <si>
    <t>Забезпечення діяльності депутатів Автономної Республіки Крим </t>
  </si>
  <si>
    <t>Місцева пожежна охорона </t>
  </si>
  <si>
    <t>Допомога дітям-сиротам та дітям, позбавленим батьківського піклування, яким виповнюється 18 років </t>
  </si>
  <si>
    <t>Забезпечення централізованих заходів з лікування хворих на цукровий та нецукровий діабет </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</si>
  <si>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органами державної влади чи органами місцевого самоврядування </t>
  </si>
  <si>
    <t>Субвенція з державного бюджету місцевим бюджетам на погашення кредиторської заборгованості, зареєстрованої органами Державного казначейства як фінансові зобов'язання станом на 1 січня 2010 р., за бюджетною програмою "Субвенція з державного бюджету місцевим бюджетам на фінансування у 2009 році програм - переможців Всеукраїнського конкурсу проектів та програм розвитку місцевого самоврядування 2008 року"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</si>
  <si>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</si>
  <si>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Субвенція з державного бюджету міському бюджету міста Києва на забезпечення функціонування Центру ядерної медицини з використанням ПЕТ-технологій Київської міської онкологічної лікарні </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</si>
  <si>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у 2007 році </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</si>
  <si>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 </t>
  </si>
  <si>
    <t>Видатки на будівництво та реконструкцію релігійних споруд </t>
  </si>
  <si>
    <t>Повернення бюджетних позичок </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</si>
  <si>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 </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</si>
  <si>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 </t>
  </si>
  <si>
    <t>Надання пільгового довгострокового кредиту громадянам на будівництво (реконструкцію) та придбання житла </t>
  </si>
  <si>
    <t>Повернення коштів, наданих для кредитування громадян на будівництво (реконструкцію) та придбання житла </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</si>
  <si>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</si>
  <si>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Витрати, пов'язані з наданням та обслуговуванням державних пільгових кредитів, наданих індивідуальним сільським забудовникам </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</si>
  <si>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</si>
  <si>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r>
      <t>Державне управління</t>
    </r>
    <r>
      <rPr>
        <sz val="10"/>
        <rFont val="Times New Roman"/>
        <family val="1"/>
      </rPr>
      <t> </t>
    </r>
  </si>
  <si>
    <r>
      <t>Правоохоронна діяльність та забезпечення безпеки держави</t>
    </r>
    <r>
      <rPr>
        <sz val="10"/>
        <rFont val="Times New Roman"/>
        <family val="1"/>
      </rPr>
      <t> </t>
    </r>
  </si>
  <si>
    <r>
      <t>Освіта</t>
    </r>
    <r>
      <rPr>
        <sz val="10"/>
        <rFont val="Times New Roman"/>
        <family val="1"/>
      </rPr>
      <t> </t>
    </r>
  </si>
  <si>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</si>
  <si>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</si>
  <si>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 </t>
  </si>
  <si>
    <t>Субвенція з державного бюджету міському бюджету міста Глухова Сумської області на проведення ремонтно-реставраційних робіт пам'яток культурної спадщини </t>
  </si>
  <si>
    <r>
      <t>Міністерство аграрної політики та продовольства України</t>
    </r>
    <r>
      <rPr>
        <sz val="12"/>
        <rFont val="Times New Roman"/>
        <family val="1"/>
      </rPr>
      <t> </t>
    </r>
  </si>
  <si>
    <r>
      <t>Апарат Міністерства аграрної політики та продовольства України</t>
    </r>
    <r>
      <rPr>
        <sz val="12"/>
        <rFont val="Times New Roman"/>
        <family val="1"/>
      </rPr>
      <t> </t>
    </r>
  </si>
  <si>
    <t>Загальне керівництво та управління у сфері агропромислового комплексу </t>
  </si>
  <si>
    <t>Розробка та впровадження комплексної інформаційної системи Міністерства аграрної політики та продовольства України </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</si>
  <si>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 </t>
  </si>
  <si>
    <t>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фінансова підтримка підготовки наукових кадрів </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</si>
  <si>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t>
  </si>
  <si>
    <r>
      <t xml:space="preserve">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r>
  </si>
  <si>
    <r>
      <t xml:space="preserve">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r>
  </si>
  <si>
    <r>
      <t xml:space="preserve">Інші 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</si>
  <si>
    <t>Програми і централізовані заходи боротьби з туберкульозом </t>
  </si>
  <si>
    <t>081008</t>
  </si>
  <si>
    <t>Програми і централізовані заходи профілактики СНІДу </t>
  </si>
  <si>
    <t>081009</t>
  </si>
  <si>
    <t>081010</t>
  </si>
  <si>
    <t>Централізовані заходи з лікування онкологічних хворих </t>
  </si>
  <si>
    <t>090201</t>
  </si>
  <si>
    <t>090202</t>
  </si>
  <si>
    <t>090203</t>
  </si>
  <si>
    <t>090204</t>
  </si>
  <si>
    <t>090205</t>
  </si>
  <si>
    <t>090206</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</si>
  <si>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</si>
  <si>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</si>
  <si>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</si>
  <si>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Видатки на утримання центрів з інвалідного спорту і реабілітаційних шкіл </t>
  </si>
  <si>
    <t>130105</t>
  </si>
  <si>
    <t>Проведення навчально-тренувальних зборів і змагань та заходів з інвалідного спорту </t>
  </si>
  <si>
    <t>130106</t>
  </si>
  <si>
    <t>130107</t>
  </si>
  <si>
    <t>Утримання та навчально-тренувальна робота дитячо-юнацьких спортивних шкіл </t>
  </si>
  <si>
    <t>130110</t>
  </si>
  <si>
    <t>Фінансова підтримка спортивних споруд </t>
  </si>
  <si>
    <t>130112</t>
  </si>
  <si>
    <t>130113</t>
  </si>
  <si>
    <t>130201</t>
  </si>
  <si>
    <t>Проведення навчально-тренувальних зборів і змагань (які проводяться громадськими організаціями фізкультурно-спортивної спрямованості) </t>
  </si>
  <si>
    <t>130202</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</si>
  <si>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</si>
  <si>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</si>
  <si>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</si>
  <si>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</si>
  <si>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</si>
  <si>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130205</t>
  </si>
  <si>
    <t>Фінансова підтримка спортивних споруд, які належать громадським організаціям фізкультурно-спортивної спрямованості </t>
  </si>
  <si>
    <t>150000</t>
  </si>
  <si>
    <t>150101</t>
  </si>
  <si>
    <t>Капітальні вкладення </t>
  </si>
  <si>
    <t>150104</t>
  </si>
  <si>
    <t>Виплата компенсації на здешевлення вартості будівництва житла молодіжним житловим комплексам </t>
  </si>
  <si>
    <t>150107</t>
  </si>
  <si>
    <t>150109</t>
  </si>
  <si>
    <t>Компенсація селянським (фермерським) господарствам вартості будівництва об'єктів виробничого і невиробничого призначення </t>
  </si>
  <si>
    <t>150110</t>
  </si>
  <si>
    <t>150111</t>
  </si>
  <si>
    <t>150112</t>
  </si>
  <si>
    <t>150114</t>
  </si>
  <si>
    <t>150115</t>
  </si>
  <si>
    <t>Завершення проектів газифікації сільських населених пунктів з високим ступенем готовності </t>
  </si>
  <si>
    <t>150118</t>
  </si>
  <si>
    <t>150119</t>
  </si>
  <si>
    <t>150120</t>
  </si>
  <si>
    <t>150121</t>
  </si>
  <si>
    <t>150122</t>
  </si>
  <si>
    <t>150201</t>
  </si>
  <si>
    <t>150202</t>
  </si>
  <si>
    <t>Розробка схем та проектних рішень масового застосування </t>
  </si>
  <si>
    <t>150203</t>
  </si>
  <si>
    <t>Субвенція з державного бюджету бюджету Автономної Республіки Крим на оплату вартості електроенергії, використаної у 2010 році для заповнення водою Міжгірного водосховища, та погашення кредиторської заборгованості за використану на цю мету в 2008 - 2009 роках електроенергію </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</si>
  <si>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</si>
  <si>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t>Субвенція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</si>
  <si>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Субвенція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</si>
  <si>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</si>
  <si>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</si>
  <si>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</si>
  <si>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</si>
  <si>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</si>
  <si>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</si>
  <si>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</si>
  <si>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</si>
  <si>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</si>
  <si>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</si>
  <si>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</si>
  <si>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</si>
  <si>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</si>
  <si>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</si>
  <si>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</si>
  <si>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</si>
  <si>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</si>
  <si>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</si>
  <si>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</si>
  <si>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</si>
  <si>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</si>
  <si>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</si>
  <si>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1801510</t>
  </si>
  <si>
    <t>1801520</t>
  </si>
  <si>
    <t>1801550</t>
  </si>
  <si>
    <t>1801580</t>
  </si>
  <si>
    <t>1801590</t>
  </si>
  <si>
    <t>1802000</t>
  </si>
  <si>
    <t>1802030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</si>
  <si>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</si>
  <si>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</si>
  <si>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</si>
  <si>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</si>
  <si>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</si>
  <si>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</si>
  <si>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</si>
  <si>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</si>
  <si>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</si>
  <si>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</si>
  <si>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</si>
  <si>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</si>
  <si>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</si>
  <si>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</si>
  <si>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</si>
  <si>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</si>
  <si>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</si>
  <si>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</si>
  <si>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1901010</t>
  </si>
  <si>
    <t>1901020</t>
  </si>
  <si>
    <t>1901030</t>
  </si>
  <si>
    <t>1901040</t>
  </si>
  <si>
    <t>1901050</t>
  </si>
  <si>
    <t>1901060</t>
  </si>
  <si>
    <t>1901070</t>
  </si>
  <si>
    <t>1901080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</si>
  <si>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</si>
  <si>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</si>
  <si>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</si>
  <si>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</si>
  <si>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</si>
  <si>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</si>
  <si>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</si>
  <si>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</si>
  <si>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</si>
  <si>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</si>
  <si>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</si>
  <si>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</si>
  <si>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</si>
  <si>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</si>
  <si>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</si>
  <si>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</si>
  <si>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</si>
  <si>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</si>
  <si>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</si>
  <si>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</si>
  <si>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</si>
  <si>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</si>
  <si>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</si>
  <si>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</si>
  <si>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</si>
  <si>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</si>
  <si>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</si>
  <si>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</si>
  <si>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</si>
  <si>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</si>
  <si>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</si>
  <si>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</si>
  <si>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</si>
  <si>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</si>
  <si>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</si>
  <si>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</si>
  <si>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</si>
  <si>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</si>
  <si>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</si>
  <si>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</si>
  <si>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</si>
  <si>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</si>
  <si>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</si>
  <si>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</si>
  <si>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</si>
  <si>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</si>
  <si>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</si>
  <si>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</si>
  <si>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</si>
  <si>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</si>
  <si>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</si>
  <si>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</si>
  <si>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</si>
  <si>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</si>
  <si>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</si>
  <si>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</si>
  <si>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</si>
  <si>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</si>
  <si>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</si>
  <si>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2202010</t>
  </si>
  <si>
    <t>2202020</t>
  </si>
  <si>
    <t>2204000</t>
  </si>
  <si>
    <t>2204010</t>
  </si>
  <si>
    <t>2204050</t>
  </si>
  <si>
    <t>2204070</t>
  </si>
  <si>
    <t>2204090</t>
  </si>
  <si>
    <t>2204110</t>
  </si>
  <si>
    <t>2204120</t>
  </si>
  <si>
    <t>2204130</t>
  </si>
  <si>
    <t>2204160</t>
  </si>
  <si>
    <t>Фінансова підтримка створення умов безпеки туристів та розбудови туристичної інфраструктури міжнародних транспортних коридорів та магістралей в Україні </t>
  </si>
  <si>
    <t>Фінансова підтримка розвитку туризму </t>
  </si>
  <si>
    <r>
      <t>Державна автотранспортна служба України</t>
    </r>
    <r>
      <rPr>
        <sz val="12"/>
        <rFont val="Times New Roman"/>
        <family val="1"/>
      </rPr>
      <t> </t>
    </r>
  </si>
  <si>
    <t>Керівництво та управління у сфері автомобільного транспорту </t>
  </si>
  <si>
    <r>
      <t>Державна служба морського та річкового транспорту України</t>
    </r>
    <r>
      <rPr>
        <sz val="12"/>
        <rFont val="Times New Roman"/>
        <family val="1"/>
      </rPr>
      <t> </t>
    </r>
  </si>
  <si>
    <t>Керівництво та управління у сфері морського і річкового транспорту </t>
  </si>
  <si>
    <t>Підтримка експлуатаційно-безпечного стану судноплавних шлюзів, внутрішніх водних шляхів </t>
  </si>
  <si>
    <t>Забезпечення функціонування національної системи пошуку і рятування в морському пошуково-рятувальному районі України </t>
  </si>
  <si>
    <r>
      <t>Державна адміністрація залізничного транспорту</t>
    </r>
    <r>
      <rPr>
        <sz val="12"/>
        <rFont val="Times New Roman"/>
        <family val="1"/>
      </rPr>
      <t> </t>
    </r>
  </si>
  <si>
    <t>Підготовка кадрів для сфери залізничного транспорту вищими навчальними закладами I і II рівнів акредитації </t>
  </si>
  <si>
    <t>Методичне забезпечення діяльності вищих навчальних закладів Державної адміністрації залізничного транспорту </t>
  </si>
  <si>
    <t>Стаціонарне медичне обслуговування працівників та пасажирів залізничного транспорту </t>
  </si>
  <si>
    <t>Створення банків крові та її компонентів для лікування працівників залізничного транспорту </t>
  </si>
  <si>
    <t>Амбулаторно-поліклінічне обслуговування працівників та пасажирів залізничного транспорту </t>
  </si>
  <si>
    <r>
      <t>Державна спеціальна служба транспорту</t>
    </r>
    <r>
      <rPr>
        <sz val="12"/>
        <rFont val="Times New Roman"/>
        <family val="1"/>
      </rPr>
      <t> </t>
    </r>
  </si>
  <si>
    <t>Забезпечення діяльності Державної спеціальної служби транспорту </t>
  </si>
  <si>
    <r>
      <t>Державна служба зв'язку України</t>
    </r>
    <r>
      <rPr>
        <sz val="12"/>
        <rFont val="Times New Roman"/>
        <family val="1"/>
      </rPr>
      <t> </t>
    </r>
  </si>
  <si>
    <t>Керівництво та управління у сфері зв'язку </t>
  </si>
  <si>
    <t>Прикладні наукові та науково-технічні розробки, виконання робіт за державним замовленням у сфері зв'язку  </t>
  </si>
  <si>
    <t>Фінансова підтримка розвитку інфраструктури наукової діяльності у сфері зв'язку  </t>
  </si>
  <si>
    <t>Підготовка кадрів для сфери зв'язку вищими навчальними закладами I та II рівнів акредитації </t>
  </si>
  <si>
    <t>Підготовка кадрів для сфери зв'язку вищими навчальними закладами III та IV рівнів акредитації </t>
  </si>
  <si>
    <t>Підвищення кваліфікації державних службовців п'ятої - сьомої категорій у сфері зв'язку  </t>
  </si>
  <si>
    <t>Відшкодування витрат державних підприємств зв'язку на розповсюдження вітчизняних періодичних друкованих видань </t>
  </si>
  <si>
    <t>Розвиток цифрового телерадіомовлення </t>
  </si>
  <si>
    <r>
      <t>Головне управління Державної фельд'єгерської служби України</t>
    </r>
    <r>
      <rPr>
        <sz val="12"/>
        <rFont val="Times New Roman"/>
        <family val="1"/>
      </rPr>
      <t> </t>
    </r>
  </si>
  <si>
    <t>Доставка дипломатичної кореспонденції за кордон і в Україну </t>
  </si>
  <si>
    <t>Доставка спеціальної службової кореспонденції органам державної влади </t>
  </si>
  <si>
    <r>
      <t>Державна авіаційна служба України</t>
    </r>
    <r>
      <rPr>
        <sz val="12"/>
        <rFont val="Times New Roman"/>
        <family val="1"/>
      </rPr>
      <t> </t>
    </r>
  </si>
  <si>
    <t>Керівництво та управління у сфері авіаційного транспорту </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</si>
  <si>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</si>
  <si>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</si>
  <si>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</si>
  <si>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</si>
  <si>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</si>
  <si>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</si>
  <si>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</si>
  <si>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</si>
  <si>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</si>
  <si>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</si>
  <si>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</si>
  <si>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</si>
  <si>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</si>
  <si>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</si>
  <si>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</si>
  <si>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</si>
  <si>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</si>
  <si>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</si>
  <si>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</si>
  <si>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</si>
  <si>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</si>
  <si>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2809070</t>
  </si>
  <si>
    <t>3101160</t>
  </si>
  <si>
    <t>3101170</t>
  </si>
  <si>
    <t>3101180</t>
  </si>
  <si>
    <t>3103080</t>
  </si>
  <si>
    <t>3106010</t>
  </si>
  <si>
    <t>3106030</t>
  </si>
  <si>
    <t>3106040</t>
  </si>
  <si>
    <t>3106050</t>
  </si>
  <si>
    <t>3106090</t>
  </si>
  <si>
    <t>3106130</t>
  </si>
  <si>
    <t>3107010</t>
  </si>
  <si>
    <t>3108010</t>
  </si>
  <si>
    <t>3108020</t>
  </si>
  <si>
    <t>3108030</t>
  </si>
  <si>
    <t>3108050</t>
  </si>
  <si>
    <t>3111010</t>
  </si>
  <si>
    <t>3111030</t>
  </si>
  <si>
    <t>3111080</t>
  </si>
  <si>
    <t>3201430</t>
  </si>
  <si>
    <t>3202050</t>
  </si>
  <si>
    <t>3202060</t>
  </si>
  <si>
    <t>3202070</t>
  </si>
  <si>
    <t>3202080</t>
  </si>
  <si>
    <t>3202090</t>
  </si>
  <si>
    <t>3202100</t>
  </si>
  <si>
    <t>3202110</t>
  </si>
  <si>
    <t>3202120</t>
  </si>
  <si>
    <t>3202130</t>
  </si>
  <si>
    <t>3202140</t>
  </si>
  <si>
    <t>3209000</t>
  </si>
  <si>
    <t>3209010</t>
  </si>
  <si>
    <t>3211030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</si>
  <si>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</si>
  <si>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</si>
  <si>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</si>
  <si>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</si>
  <si>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</si>
  <si>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</si>
  <si>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</si>
  <si>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</si>
  <si>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</si>
  <si>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</si>
  <si>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</si>
  <si>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</si>
  <si>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</si>
  <si>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</si>
  <si>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</si>
  <si>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</si>
  <si>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</si>
  <si>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</si>
  <si>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</si>
  <si>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Прикладні дослідження і розробки та науково-дослідні роботи у сфері цивільного захисту і пожежної безпеки </t>
  </si>
  <si>
    <t>Знешкодження вибухонебезпечних предметів, що залишилися з часів Другої світової війни в районі міст Севастополя та Керчі </t>
  </si>
  <si>
    <t>Підготовка кадрів у сфері цивільного захисту </t>
  </si>
  <si>
    <t>Матеріально-технічне забезпечення мобільного госпіталю </t>
  </si>
  <si>
    <t>Аварійно-рятувальні заходи на загальнодержавному і регіональному рівнях при надзвичайних ситуаціях </t>
  </si>
  <si>
    <r>
      <t>Державне агентство України з управління зоною відчуження</t>
    </r>
    <r>
      <rPr>
        <sz val="12"/>
        <rFont val="Times New Roman"/>
        <family val="1"/>
      </rPr>
      <t> </t>
    </r>
  </si>
  <si>
    <t>Керівництво та управління діяльністю у зоні відчуження </t>
  </si>
  <si>
    <t>Внесок України до Чорнобильського фонду "Укриття" на реалізацію програми SIP </t>
  </si>
  <si>
    <t>Будівництво пускового комплексу "Вектор" та експлуатація його об'єктів </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</si>
  <si>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 </t>
  </si>
  <si>
    <t>Радіологічний захист населення та екологічне оздоровлення території, що зазнала радіоактивного забруднення </t>
  </si>
  <si>
    <t>Наукове забезпечення робіт та інформаційні системи щодо ліквідації наслідків Чорнобильської катастрофи </t>
  </si>
  <si>
    <t>Обробка інформації з нарахування та виплати допомог і компенсацій </t>
  </si>
  <si>
    <t>Компенсаційні виплати інвалідам на бензин, ремонт, техобслуговування автотранспорту та транспортне обслуговування </t>
  </si>
  <si>
    <t>Встановлення телефонів інвалідам I та II груп </t>
  </si>
  <si>
    <t>Капітальний ремонт житлового фонду об'єднань співвласників багатоквартирних будинків </t>
  </si>
  <si>
    <t>3511290</t>
  </si>
  <si>
    <t>3511440</t>
  </si>
  <si>
    <t>3511640</t>
  </si>
  <si>
    <t>3511650</t>
  </si>
  <si>
    <t>3601150</t>
  </si>
  <si>
    <t>3601170</t>
  </si>
  <si>
    <t>3608000</t>
  </si>
  <si>
    <t>3608010</t>
  </si>
  <si>
    <t>5030000</t>
  </si>
  <si>
    <t>5031000</t>
  </si>
  <si>
    <t>5031010</t>
  </si>
  <si>
    <t>5031020</t>
  </si>
  <si>
    <t>5031030</t>
  </si>
  <si>
    <t>5031040</t>
  </si>
  <si>
    <t>5031050</t>
  </si>
  <si>
    <t>5031060</t>
  </si>
  <si>
    <t>5031070</t>
  </si>
  <si>
    <t>5031080</t>
  </si>
  <si>
    <t>5031090</t>
  </si>
  <si>
    <t>5031100</t>
  </si>
  <si>
    <t>5031110</t>
  </si>
  <si>
    <t>5031120</t>
  </si>
  <si>
    <t>5031130</t>
  </si>
  <si>
    <t>5031140</t>
  </si>
  <si>
    <t>5271030</t>
  </si>
  <si>
    <t>5271040</t>
  </si>
  <si>
    <t>5491020</t>
  </si>
  <si>
    <t>5491030</t>
  </si>
  <si>
    <t>5500000</t>
  </si>
  <si>
    <t>5501000</t>
  </si>
  <si>
    <t>5501010</t>
  </si>
  <si>
    <t>5501020</t>
  </si>
  <si>
    <t>5530000</t>
  </si>
  <si>
    <t>5531000</t>
  </si>
  <si>
    <t>5531010</t>
  </si>
  <si>
    <t>5531020</t>
  </si>
  <si>
    <t>5560000</t>
  </si>
  <si>
    <t>5561000</t>
  </si>
  <si>
    <t>5561010</t>
  </si>
  <si>
    <t>5960000</t>
  </si>
  <si>
    <t>5961000</t>
  </si>
  <si>
    <t>5961010</t>
  </si>
  <si>
    <t>6111060</t>
  </si>
  <si>
    <t>6122000</t>
  </si>
  <si>
    <t>6122030</t>
  </si>
  <si>
    <t>6122040</t>
  </si>
  <si>
    <t>6122050</t>
  </si>
  <si>
    <t>6122060</t>
  </si>
  <si>
    <t>6170000</t>
  </si>
  <si>
    <t>6171000</t>
  </si>
  <si>
    <t>6171010</t>
  </si>
  <si>
    <t>6171020</t>
  </si>
  <si>
    <t>6361020</t>
  </si>
  <si>
    <t>6361040</t>
  </si>
  <si>
    <t>6361060</t>
  </si>
  <si>
    <t>6381100</t>
  </si>
  <si>
    <t>6381120</t>
  </si>
  <si>
    <t>6381130</t>
  </si>
  <si>
    <t>6381160</t>
  </si>
  <si>
    <t>6441030</t>
  </si>
  <si>
    <t>6450000</t>
  </si>
  <si>
    <t>6451000</t>
  </si>
  <si>
    <t>6451010</t>
  </si>
  <si>
    <t>6500000</t>
  </si>
  <si>
    <t>6501000</t>
  </si>
  <si>
    <t>6501010</t>
  </si>
  <si>
    <t>6511020</t>
  </si>
  <si>
    <t>6521220</t>
  </si>
  <si>
    <t>6541140</t>
  </si>
  <si>
    <t>6541160</t>
  </si>
  <si>
    <t>6541170</t>
  </si>
  <si>
    <t>6541180</t>
  </si>
  <si>
    <t>6541830</t>
  </si>
  <si>
    <t>6550000</t>
  </si>
  <si>
    <t>6551000</t>
  </si>
  <si>
    <t>6551020</t>
  </si>
  <si>
    <t>6551030</t>
  </si>
  <si>
    <t>6551050</t>
  </si>
  <si>
    <t>6551060</t>
  </si>
  <si>
    <t>6551070</t>
  </si>
  <si>
    <t>6551080</t>
  </si>
  <si>
    <t>6551100</t>
  </si>
  <si>
    <t>6560000</t>
  </si>
  <si>
    <t>6561000</t>
  </si>
  <si>
    <t>6561020</t>
  </si>
  <si>
    <t>6561040</t>
  </si>
  <si>
    <t>6561060</t>
  </si>
  <si>
    <t>6561070</t>
  </si>
  <si>
    <t>6561090</t>
  </si>
  <si>
    <t>6561100</t>
  </si>
  <si>
    <t>6561170</t>
  </si>
  <si>
    <t>6561820</t>
  </si>
  <si>
    <t>6561830</t>
  </si>
  <si>
    <t>6561840</t>
  </si>
  <si>
    <t>6561860</t>
  </si>
  <si>
    <t>6561880</t>
  </si>
  <si>
    <t>6570000</t>
  </si>
  <si>
    <t>6571000</t>
  </si>
  <si>
    <t>6571020</t>
  </si>
  <si>
    <t>6571030</t>
  </si>
  <si>
    <t>6580000</t>
  </si>
  <si>
    <t>6581000</t>
  </si>
  <si>
    <t>6581020</t>
  </si>
  <si>
    <t>6581030</t>
  </si>
  <si>
    <t>6581040</t>
  </si>
  <si>
    <t>6581070</t>
  </si>
  <si>
    <t>6591020</t>
  </si>
  <si>
    <t>6591070</t>
  </si>
  <si>
    <t>6591080</t>
  </si>
  <si>
    <t>6591100</t>
  </si>
  <si>
    <t>6601030</t>
  </si>
  <si>
    <t>6620000</t>
  </si>
  <si>
    <t>6621000</t>
  </si>
  <si>
    <t>6621010</t>
  </si>
  <si>
    <t>6621020</t>
  </si>
  <si>
    <t>6621040</t>
  </si>
  <si>
    <t>6641020</t>
  </si>
  <si>
    <t>6641040</t>
  </si>
  <si>
    <t>6641050</t>
  </si>
  <si>
    <t>6650000</t>
  </si>
  <si>
    <t>6651000</t>
  </si>
  <si>
    <t>6651010</t>
  </si>
  <si>
    <t>6651090</t>
  </si>
  <si>
    <t>6651250</t>
  </si>
  <si>
    <t>6651260</t>
  </si>
  <si>
    <t>6651280</t>
  </si>
  <si>
    <t>6731050</t>
  </si>
  <si>
    <t>6800000</t>
  </si>
  <si>
    <t>6801000</t>
  </si>
  <si>
    <t>6801020</t>
  </si>
  <si>
    <r>
      <t>Апарат Верховної Ради України</t>
    </r>
    <r>
      <rPr>
        <sz val="12"/>
        <rFont val="Times New Roman"/>
        <family val="1"/>
      </rPr>
      <t> </t>
    </r>
  </si>
  <si>
    <t>Здійснення законотворчої діяльності Верховної Ради України </t>
  </si>
  <si>
    <t>Організаційне, інформаційно-аналітичне та матеріально-технічне забезпечення діяльності Верховної Ради України </t>
  </si>
  <si>
    <t>Ініціали та прізвище керівника</t>
  </si>
  <si>
    <t>Ініціали та прізвище гол.бухгалтера</t>
  </si>
  <si>
    <t>Капітальний ремонт житлового фонду </t>
  </si>
  <si>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</si>
  <si>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</si>
  <si>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</si>
  <si>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</si>
  <si>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</si>
  <si>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</si>
  <si>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</si>
  <si>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100</t>
  </si>
  <si>
    <t>110</t>
  </si>
  <si>
    <t>120</t>
  </si>
  <si>
    <t>140</t>
  </si>
  <si>
    <t>170</t>
  </si>
  <si>
    <t>180</t>
  </si>
  <si>
    <t>190</t>
  </si>
  <si>
    <t>210</t>
  </si>
  <si>
    <t>220</t>
  </si>
  <si>
    <t>221</t>
  </si>
  <si>
    <t>230</t>
  </si>
  <si>
    <t>240</t>
  </si>
  <si>
    <t>260</t>
  </si>
  <si>
    <t>300</t>
  </si>
  <si>
    <t>010105</t>
  </si>
  <si>
    <t>Апарат Верховної Ради Автономної Республіки Крим </t>
  </si>
  <si>
    <t>010106</t>
  </si>
  <si>
    <t>010108</t>
  </si>
  <si>
    <t>Апарат Рахункової палати Верховної Ради Автономної Республіки Крим </t>
  </si>
  <si>
    <t>010114</t>
  </si>
  <si>
    <t>Надання зовнішніх кредитів</t>
  </si>
  <si>
    <t>Код</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</si>
  <si>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</si>
  <si>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</si>
  <si>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</si>
  <si>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(код за ЄДРПОУ та найменування  бюджетної установи)</t>
  </si>
  <si>
    <t xml:space="preserve">  Надання кредитів органам державного управління інших рівнів</t>
  </si>
  <si>
    <t xml:space="preserve">  Надання кредитів  підприємствам, установам, організаціям</t>
  </si>
  <si>
    <t xml:space="preserve">  Надання інших внутрішніх кредитів</t>
  </si>
  <si>
    <t>Назва установи</t>
  </si>
  <si>
    <t>Код за ЭДРПОУ</t>
  </si>
  <si>
    <t>найменування міста, району, області</t>
  </si>
  <si>
    <t>вид бюджету</t>
  </si>
  <si>
    <t>Субвенція на компенсацію втрат доходів бюджетів місцевого самоврядування на виконання власних повноважень внаслідок надання пільг, встановлених державою </t>
  </si>
  <si>
    <t>Субвенція іншим бюджетам на виконання інвестиційних проектів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</si>
  <si>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</si>
  <si>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</si>
  <si>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</si>
  <si>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</si>
  <si>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Методична робота, інші заходи у сфері народної освіти </t>
  </si>
  <si>
    <t>070803</t>
  </si>
  <si>
    <t>Служби технічного нагляду за будівництвом і капітальним ремонтом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</si>
  <si>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</si>
  <si>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</si>
  <si>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</si>
  <si>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</si>
  <si>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070806</t>
  </si>
  <si>
    <t>Інші заклади освіти </t>
  </si>
  <si>
    <t>070807</t>
  </si>
  <si>
    <t>Інші освітні програми </t>
  </si>
  <si>
    <t>070808</t>
  </si>
  <si>
    <t>070809</t>
  </si>
  <si>
    <t>Організаційне, інформаційно-аналітичне та матеріально-технічне забезпечення діяльності Президента України </t>
  </si>
  <si>
    <t>Організація та здійснення офіційних заходів за участю Президента України </t>
  </si>
  <si>
    <t>Обслуговування діяльності Президента України, Адміністрації Президента України та інших державних органів </t>
  </si>
  <si>
    <t>Візити Президента України за кордон </t>
  </si>
  <si>
    <t>Виготовлення державних нагород та пам'ятних знаків </t>
  </si>
  <si>
    <t>Фінансова підтримка санаторно-курортних закладів Державного управління справами </t>
  </si>
  <si>
    <t>Прикладні дослідження Національного інституту стратегічних досліджень із стратегічних проблем внутрішньої і зовнішньої політики </t>
  </si>
  <si>
    <t>Прикладні розробки у сфері державного управління </t>
  </si>
  <si>
    <t>Аварійно-відновлювальні роботи з ліквідації аварійного стану житлового будинку по вул. Срібнокільській, 20 у м. Києві </t>
  </si>
  <si>
    <t>Капітальний ремонт будівель Державного підприємства "Санаторій "Південний" </t>
  </si>
  <si>
    <t>Розробка проектно-кошторисної документації і будівництво Реабілітаційного центру на базі Державного підприємства "Санаторій "Конча-Заспа"  </t>
  </si>
  <si>
    <r>
      <t>Представництво Президента України в Автономній Республіці Крим</t>
    </r>
    <r>
      <rPr>
        <sz val="12"/>
        <rFont val="Times New Roman"/>
        <family val="1"/>
      </rPr>
      <t> </t>
    </r>
  </si>
  <si>
    <t>Здійснення повноважень постійним представником Президента України в Автономній Республіці Крим </t>
  </si>
  <si>
    <r>
      <t>Національна служба посередництва і примирення України</t>
    </r>
    <r>
      <rPr>
        <sz val="12"/>
        <rFont val="Times New Roman"/>
        <family val="1"/>
      </rPr>
      <t> </t>
    </r>
  </si>
  <si>
    <t>Сприяння врегулюванню колективних трудових спорів (конфліктів) </t>
  </si>
  <si>
    <t>Прикладні розробки з питань посередництва і примирення при вирішенні колективних трудових спорів (конфліктів) </t>
  </si>
  <si>
    <r>
      <t>Апарат Державної судової адміністрації України</t>
    </r>
    <r>
      <rPr>
        <sz val="12"/>
        <rFont val="Times New Roman"/>
        <family val="1"/>
      </rPr>
      <t> </t>
    </r>
  </si>
  <si>
    <t>Організаційне забезпечення діяльності судів та установ судової системи </t>
  </si>
  <si>
    <t>Здійснення правосуддя місцевими господарськими судами </t>
  </si>
  <si>
    <t>Здійснення правосуддя апеляційними судами </t>
  </si>
  <si>
    <t>Здійснення правосуддя місцевими судами </t>
  </si>
  <si>
    <t>Здійснення правосуддя апеляційними господарськими судами </t>
  </si>
  <si>
    <t>Забезпечення діяльності Вищої кваліфікаційної комісії суддів України </t>
  </si>
  <si>
    <t>Організація практичної підготовки кандидатів на посаду судді, підготовка суддів та працівників апарату судів Національною школою суддів України </t>
  </si>
  <si>
    <t>Виконання рішень судів на користь суддів </t>
  </si>
  <si>
    <t>Здійснення правосуддя апеляційними адміністративними судами </t>
  </si>
  <si>
    <t>Здійснення правосуддя місцевими адміністративними судами </t>
  </si>
  <si>
    <r>
      <t>Верховний Суд України</t>
    </r>
    <r>
      <rPr>
        <sz val="12"/>
        <rFont val="Times New Roman"/>
        <family val="1"/>
      </rPr>
      <t> </t>
    </r>
  </si>
  <si>
    <r>
      <t>Апарат Верховного Суду України</t>
    </r>
    <r>
      <rPr>
        <sz val="12"/>
        <rFont val="Times New Roman"/>
        <family val="1"/>
      </rPr>
      <t> </t>
    </r>
  </si>
  <si>
    <t>Здійснення правосуддя Верховним Судом України </t>
  </si>
  <si>
    <t>Підвищення кваліфікації суддів та працівників апарату Верховного Суду України </t>
  </si>
  <si>
    <r>
      <t>Вищий спеціалізований суд України з розгляду цивільних і кримінальних справ</t>
    </r>
    <r>
      <rPr>
        <sz val="12"/>
        <rFont val="Times New Roman"/>
        <family val="1"/>
      </rPr>
      <t> </t>
    </r>
  </si>
  <si>
    <t>Здійснення правосуддя Вищим спеціалізованим судом України з розгляду цивільних і кримінальних справ </t>
  </si>
  <si>
    <r>
      <t>Вищий господарський суд України</t>
    </r>
    <r>
      <rPr>
        <sz val="12"/>
        <rFont val="Times New Roman"/>
        <family val="1"/>
      </rPr>
      <t> </t>
    </r>
  </si>
  <si>
    <t>Здійснення правосуддя Вищим господарським судом України </t>
  </si>
  <si>
    <r>
      <t>Вищий адміністративний суд України</t>
    </r>
    <r>
      <rPr>
        <sz val="12"/>
        <rFont val="Times New Roman"/>
        <family val="1"/>
      </rPr>
      <t> </t>
    </r>
  </si>
  <si>
    <r>
      <t>Апарат Вищого адміністративного суду України</t>
    </r>
    <r>
      <rPr>
        <sz val="12"/>
        <rFont val="Times New Roman"/>
        <family val="1"/>
      </rPr>
      <t> </t>
    </r>
  </si>
  <si>
    <t>Здійснення правосуддя Вищим адміністративним судом України </t>
  </si>
  <si>
    <r>
      <t>Конституційний Суд України</t>
    </r>
    <r>
      <rPr>
        <sz val="12"/>
        <rFont val="Times New Roman"/>
        <family val="1"/>
      </rPr>
      <t> </t>
    </r>
  </si>
  <si>
    <t>Забезпечення конституційної юрисдикції в Україні </t>
  </si>
  <si>
    <r>
      <t>Генеральна прокуратура України</t>
    </r>
    <r>
      <rPr>
        <sz val="12"/>
        <rFont val="Times New Roman"/>
        <family val="1"/>
      </rPr>
      <t> </t>
    </r>
  </si>
  <si>
    <t>Нагляд органів прокуратури за додержанням законів та представницькі функції в суді </t>
  </si>
  <si>
    <t>Підготовка кадрів та підвищення кваліфікації прокурорсько-слідчих кадрів Національною академією прокуратури України </t>
  </si>
  <si>
    <r>
      <t>Міністерство внутрішніх справ України</t>
    </r>
    <r>
      <rPr>
        <sz val="12"/>
        <rFont val="Times New Roman"/>
        <family val="1"/>
      </rPr>
      <t> </t>
    </r>
  </si>
  <si>
    <r>
      <t>Апарат Міністерства внутрішніх справ України</t>
    </r>
    <r>
      <rPr>
        <sz val="12"/>
        <rFont val="Times New Roman"/>
        <family val="1"/>
      </rPr>
      <t> </t>
    </r>
  </si>
  <si>
    <t>Керівництво та управління діяльністю органів внутрішніх справ </t>
  </si>
  <si>
    <t>Створення та впровадження Національної автоматизованої інформаційної системи Департаменту державної автомобільної інспекції України </t>
  </si>
  <si>
    <t>Підприємства і організації побутового обслуговування, що входять до комунальної власності </t>
  </si>
  <si>
    <t>100601</t>
  </si>
  <si>
    <t>110000</t>
  </si>
  <si>
    <t>110101</t>
  </si>
  <si>
    <t>Творчі спілки </t>
  </si>
  <si>
    <t>110102</t>
  </si>
  <si>
    <t>Театри </t>
  </si>
  <si>
    <t>110103</t>
  </si>
  <si>
    <t>Філармонії, музичні колективи і ансамблі та інші мистецькі заклади та заходи </t>
  </si>
  <si>
    <t>110104</t>
  </si>
  <si>
    <t>Видатки на заходи, передбачені державними і місцевими програмами розвитку культури і мистецтва </t>
  </si>
  <si>
    <t>110105</t>
  </si>
  <si>
    <t>110201</t>
  </si>
  <si>
    <t>Бібліотеки </t>
  </si>
  <si>
    <t>110202</t>
  </si>
  <si>
    <t>Музеї і виставки </t>
  </si>
  <si>
    <t>110203</t>
  </si>
  <si>
    <t>Заповідники </t>
  </si>
  <si>
    <t>110204</t>
  </si>
  <si>
    <t>Палаци і будинки культури, клуби та інші заклади клубного типу </t>
  </si>
  <si>
    <t>110205</t>
  </si>
  <si>
    <t>Школи естетичного виховання дітей </t>
  </si>
  <si>
    <t>110206</t>
  </si>
  <si>
    <t>110300</t>
  </si>
  <si>
    <t>Кінематографія </t>
  </si>
  <si>
    <t>110502</t>
  </si>
  <si>
    <t>Інші культурно-освітні заклади та заходи </t>
  </si>
  <si>
    <t>120000</t>
  </si>
  <si>
    <t>120100</t>
  </si>
  <si>
    <t>Телебачення і радіомовлення </t>
  </si>
  <si>
    <t>120201</t>
  </si>
  <si>
    <t>Періодичні видання (газети та журнали) </t>
  </si>
  <si>
    <t>120300</t>
  </si>
  <si>
    <t>Книговидання </t>
  </si>
  <si>
    <t>120400</t>
  </si>
  <si>
    <t>Інші засоби масової інформації </t>
  </si>
  <si>
    <t>130000</t>
  </si>
  <si>
    <t>130102</t>
  </si>
  <si>
    <t>Проведення навчально-тренувальних зборів і змагань </t>
  </si>
  <si>
    <t>130104</t>
  </si>
  <si>
    <r>
      <t>Головне управління внутрішніх військ Міністерства внутрішніх справ України</t>
    </r>
    <r>
      <rPr>
        <sz val="12"/>
        <rFont val="Times New Roman"/>
        <family val="1"/>
      </rPr>
      <t> </t>
    </r>
  </si>
  <si>
    <t>Керівництво та управління внутрішніми військами </t>
  </si>
  <si>
    <t>Участь внутрішніх військ в охороні громадського порядку та боротьбі із злочинністю, конвоювання арештованих і засуджених та охорона підсудних під час судових процесів </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</si>
  <si>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 </t>
  </si>
  <si>
    <t>Підготовка кадрів для внутрішніх військ МВС України вищими навчальними закладами III і IV рівнів акредитації </t>
  </si>
  <si>
    <t>Стаціонарне лікування військовослужбовців внутрішніх військ МВС України у власних медичних закладах </t>
  </si>
  <si>
    <t>Будівництво (придбання) житла для військовослужбовців внутрішніх військ МВС України </t>
  </si>
  <si>
    <r>
      <t>Державна міграційна служба України</t>
    </r>
    <r>
      <rPr>
        <sz val="12"/>
        <rFont val="Times New Roman"/>
        <family val="1"/>
      </rPr>
      <t> </t>
    </r>
  </si>
  <si>
    <t>Керівництво та управління у сфері міграції, громадянства, імміграції та реєстрації фізичних осіб </t>
  </si>
  <si>
    <t>Забезпечення виконання завдань та функцій у сфері громадянства, імміграції та реєстрації фізичних осіб </t>
  </si>
  <si>
    <t>Надання допомоги біженцям </t>
  </si>
  <si>
    <t>Внески до Міжнародної організації міграції </t>
  </si>
  <si>
    <t>Керівництво та управління у сфері науки, інновацій та інформатизації </t>
  </si>
  <si>
    <t>Фінансова підтримка розвитку інфраструктури науково-технічної, інноваційної діяльності та інформатизації </t>
  </si>
  <si>
    <t>Державна підтримка вугледобувних підприємств на часткове покриття витрат із собівартості готової товарної вугільної продукції  </t>
  </si>
  <si>
    <t>Фінансова підтримка розвитку наукової інфраструктури у сфері енергетики </t>
  </si>
  <si>
    <t>Фізичний захист ядерних установок та ядерних матеріалів </t>
  </si>
  <si>
    <t>Охорона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 </t>
  </si>
  <si>
    <t>Антимонопольний комітет України </t>
  </si>
  <si>
    <t>Головне управління державної служби України </t>
  </si>
  <si>
    <t>Державна комісія з цінних паперів та фондового ринку України </t>
  </si>
  <si>
    <t>Національна комісія регулювання електроенергетики України </t>
  </si>
  <si>
    <t>Національна рада України з питань телебачення і радіомовлення </t>
  </si>
  <si>
    <t>Служба безпеки України </t>
  </si>
  <si>
    <t>Національна академія наук України </t>
  </si>
  <si>
    <t>Управління державної охорони України </t>
  </si>
  <si>
    <t>Центральна виборча комісія </t>
  </si>
  <si>
    <t>Вінницька обласна державна адміністрація </t>
  </si>
  <si>
    <t>Волинська обласна державна адміністрація </t>
  </si>
  <si>
    <t>Загальне керівництво та управління у сфері паливно-енергетичного комплексу й вугільної промисловості </t>
  </si>
  <si>
    <t>Прикладні наукові та науково-технічні розробки, виконання робіт за державними цільовими програмами і державним замовленням у сфері паливно-енергетичного комплексу й вугільної промисловості </t>
  </si>
  <si>
    <t>Реструктуризація вугільної та торфодобувної промисловості </t>
  </si>
  <si>
    <r>
      <t xml:space="preserve">Заходи з реалізації </t>
    </r>
    <r>
      <rPr>
        <sz val="12"/>
        <color indexed="12"/>
        <rFont val="Times New Roman"/>
        <family val="1"/>
      </rPr>
      <t>Державної цільової економічної програми "Ядерне паливо" </t>
    </r>
  </si>
  <si>
    <t>Підготовка фахівців для підприємств ядерно-промислового комплексу Севастопольським національним університетом ядерної енергії та промисловості </t>
  </si>
  <si>
    <t>Гірничорятувальні заходи на вугледобувних підприємствах </t>
  </si>
  <si>
    <t>Секретаріат Уповноваженого Верховної Ради України з прав людини </t>
  </si>
  <si>
    <t>Поточні видатки</t>
  </si>
  <si>
    <t>Оплата праці і нарахування на заробітну плату</t>
  </si>
  <si>
    <t>Оплата праці</t>
  </si>
  <si>
    <t>Заробітна плата</t>
  </si>
  <si>
    <t>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</si>
  <si>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</si>
  <si>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</si>
  <si>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</si>
  <si>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</si>
  <si>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</si>
  <si>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</si>
  <si>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</si>
  <si>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</si>
  <si>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</si>
  <si>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</si>
  <si>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</si>
  <si>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</si>
  <si>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</si>
  <si>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</si>
  <si>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</si>
  <si>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</si>
  <si>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</si>
  <si>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</si>
  <si>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</si>
  <si>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</si>
  <si>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</si>
  <si>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</si>
  <si>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</si>
  <si>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</si>
  <si>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</si>
  <si>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</si>
  <si>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</si>
  <si>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</si>
  <si>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</si>
  <si>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</si>
  <si>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</si>
  <si>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</si>
  <si>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</si>
  <si>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</si>
  <si>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</si>
  <si>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</si>
  <si>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</si>
  <si>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</si>
  <si>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</si>
  <si>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t>
  </si>
  <si>
    <t>КМУ "Міська клінічна лікарня №3"</t>
  </si>
  <si>
    <t>02005763</t>
  </si>
  <si>
    <t>м.Чернівці</t>
  </si>
  <si>
    <t>Світун В.Д.</t>
  </si>
  <si>
    <t>Будз Н.В.</t>
  </si>
  <si>
    <t>Начальник управління охорони здоров"я Чернівецької міської ради</t>
  </si>
  <si>
    <t>Незборецький І.В.</t>
  </si>
  <si>
    <t>Управління охорони здоров"я Чернівецької міської ради</t>
  </si>
  <si>
    <r>
      <t xml:space="preserve">Додаткова дотація з державного бюджету місцевим бюджетам на здійснення повноважень, встановлених </t>
    </r>
    <r>
      <rPr>
        <sz val="10"/>
        <color indexed="12"/>
        <rFont val="Times New Roman"/>
        <family val="1"/>
      </rPr>
      <t>Законом України "Про затвердження Конституції Автономної Республіки Крим"</t>
    </r>
    <r>
      <rPr>
        <sz val="10"/>
        <rFont val="Times New Roman"/>
        <family val="1"/>
      </rPr>
      <t> </t>
    </r>
  </si>
  <si>
    <t>010000</t>
  </si>
  <si>
    <t>060000</t>
  </si>
  <si>
    <t>070000</t>
  </si>
  <si>
    <t>080000</t>
  </si>
  <si>
    <t>090000</t>
  </si>
  <si>
    <t>090215</t>
  </si>
  <si>
    <t>090216</t>
  </si>
  <si>
    <t>091205</t>
  </si>
  <si>
    <t>091206</t>
  </si>
  <si>
    <t>100000</t>
  </si>
  <si>
    <t>100106</t>
  </si>
  <si>
    <t>100501</t>
  </si>
  <si>
    <t>130114</t>
  </si>
  <si>
    <t>130115</t>
  </si>
  <si>
    <t>210106</t>
  </si>
  <si>
    <t>210107</t>
  </si>
  <si>
    <t>240606</t>
  </si>
  <si>
    <t>250310</t>
  </si>
  <si>
    <t>250316</t>
  </si>
  <si>
    <t>250317</t>
  </si>
  <si>
    <t>250341</t>
  </si>
  <si>
    <t>250342</t>
  </si>
  <si>
    <t>250351</t>
  </si>
  <si>
    <t>250352</t>
  </si>
  <si>
    <t>250353</t>
  </si>
  <si>
    <t>250354</t>
  </si>
  <si>
    <t>250355</t>
  </si>
  <si>
    <t>250356</t>
  </si>
  <si>
    <t>250362</t>
  </si>
  <si>
    <t>250366</t>
  </si>
  <si>
    <t>250398</t>
  </si>
  <si>
    <t>250405</t>
  </si>
  <si>
    <t>0110000</t>
  </si>
  <si>
    <t>0111000</t>
  </si>
  <si>
    <t>0111010</t>
  </si>
  <si>
    <t>771</t>
  </si>
  <si>
    <t>772</t>
  </si>
  <si>
    <t>773</t>
  </si>
  <si>
    <t>774</t>
  </si>
  <si>
    <t>775</t>
  </si>
  <si>
    <t>776</t>
  </si>
  <si>
    <t>777</t>
  </si>
  <si>
    <t>778</t>
  </si>
  <si>
    <t>779</t>
  </si>
  <si>
    <t>781</t>
  </si>
  <si>
    <t>782</t>
  </si>
  <si>
    <t>783</t>
  </si>
  <si>
    <t>784</t>
  </si>
  <si>
    <t>785</t>
  </si>
  <si>
    <t>786</t>
  </si>
  <si>
    <t>787</t>
  </si>
  <si>
    <t>788</t>
  </si>
  <si>
    <t>789</t>
  </si>
  <si>
    <t>790</t>
  </si>
  <si>
    <t>791</t>
  </si>
  <si>
    <t>792</t>
  </si>
  <si>
    <t>793</t>
  </si>
  <si>
    <t>794</t>
  </si>
  <si>
    <t>795</t>
  </si>
  <si>
    <t>797</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</si>
  <si>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</si>
  <si>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</si>
  <si>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</si>
  <si>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</si>
  <si>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</si>
  <si>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</si>
  <si>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</si>
  <si>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</si>
  <si>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</si>
  <si>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</si>
  <si>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</si>
  <si>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</si>
  <si>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</si>
  <si>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</si>
  <si>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</si>
  <si>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</si>
  <si>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</si>
  <si>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</si>
  <si>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</si>
  <si>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</si>
  <si>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</si>
  <si>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</si>
  <si>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</si>
  <si>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</si>
  <si>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</si>
  <si>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</si>
  <si>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</si>
  <si>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</si>
  <si>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</si>
  <si>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</si>
  <si>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</si>
  <si>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</si>
  <si>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</si>
  <si>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</si>
  <si>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</si>
  <si>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</si>
  <si>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</si>
  <si>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</si>
  <si>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</si>
  <si>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</si>
  <si>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</si>
  <si>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</si>
  <si>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</si>
  <si>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2803010</t>
  </si>
  <si>
    <t>2803020</t>
  </si>
  <si>
    <t>2803030</t>
  </si>
  <si>
    <t>2803040</t>
  </si>
  <si>
    <t>2804000</t>
  </si>
  <si>
    <t>2804010</t>
  </si>
  <si>
    <t>2804020</t>
  </si>
  <si>
    <t>2804030</t>
  </si>
  <si>
    <t>2804050</t>
  </si>
  <si>
    <t>2804080</t>
  </si>
  <si>
    <t>2804090</t>
  </si>
  <si>
    <t>2807000</t>
  </si>
  <si>
    <t>2807020</t>
  </si>
  <si>
    <t>3000000</t>
  </si>
  <si>
    <t>3001000</t>
  </si>
  <si>
    <t>3001010</t>
  </si>
  <si>
    <t>3001020</t>
  </si>
  <si>
    <t>3001030</t>
  </si>
  <si>
    <t>3001040</t>
  </si>
  <si>
    <t>3001060</t>
  </si>
  <si>
    <t>3001080</t>
  </si>
  <si>
    <t>3100000</t>
  </si>
  <si>
    <t>3101000</t>
  </si>
  <si>
    <t>3101010</t>
  </si>
  <si>
    <t>3001070</t>
  </si>
  <si>
    <t>3001600</t>
  </si>
  <si>
    <t>3101030</t>
  </si>
  <si>
    <t>3101050</t>
  </si>
  <si>
    <t>3101060</t>
  </si>
  <si>
    <t>3101090</t>
  </si>
  <si>
    <t>3102000</t>
  </si>
  <si>
    <t>3102010</t>
  </si>
  <si>
    <t>3103000</t>
  </si>
  <si>
    <t>3103010</t>
  </si>
  <si>
    <t>3103030</t>
  </si>
  <si>
    <t>3104000</t>
  </si>
  <si>
    <t>3104020</t>
  </si>
  <si>
    <t>3104030</t>
  </si>
  <si>
    <t>3104040</t>
  </si>
  <si>
    <t>3104050</t>
  </si>
  <si>
    <t>3104060</t>
  </si>
  <si>
    <t>3105000</t>
  </si>
  <si>
    <t>3105010</t>
  </si>
  <si>
    <t>3106000</t>
  </si>
  <si>
    <t>3106020</t>
  </si>
  <si>
    <t>3106120</t>
  </si>
  <si>
    <t>3107000</t>
  </si>
  <si>
    <t>3107020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</si>
  <si>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</si>
  <si>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</si>
  <si>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</si>
  <si>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</si>
  <si>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</si>
  <si>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</si>
  <si>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</si>
  <si>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</si>
  <si>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</si>
  <si>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</si>
  <si>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</si>
  <si>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</si>
  <si>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</si>
  <si>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</si>
  <si>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</si>
  <si>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</si>
  <si>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</si>
  <si>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</si>
  <si>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</si>
  <si>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</si>
  <si>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</si>
  <si>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3202010</t>
  </si>
  <si>
    <t>3202040</t>
  </si>
  <si>
    <t>3210000</t>
  </si>
  <si>
    <t>3211000</t>
  </si>
  <si>
    <t>3500000</t>
  </si>
  <si>
    <t>3501000</t>
  </si>
  <si>
    <t>3501020</t>
  </si>
  <si>
    <t>3501030</t>
  </si>
  <si>
    <t>3501040</t>
  </si>
  <si>
    <t>3501050</t>
  </si>
  <si>
    <t>3501060</t>
  </si>
  <si>
    <t>3501070</t>
  </si>
  <si>
    <t>3501090</t>
  </si>
  <si>
    <t>3501100</t>
  </si>
  <si>
    <t>3501110</t>
  </si>
  <si>
    <t>3501120</t>
  </si>
  <si>
    <t>3501140</t>
  </si>
  <si>
    <t>3501170</t>
  </si>
  <si>
    <t>3501180</t>
  </si>
  <si>
    <t>3501200</t>
  </si>
  <si>
    <t>3501230</t>
  </si>
  <si>
    <t>3502000</t>
  </si>
  <si>
    <t>3502010</t>
  </si>
  <si>
    <t>3502020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</si>
  <si>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</si>
  <si>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</si>
  <si>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</si>
  <si>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</si>
  <si>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</si>
  <si>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</si>
  <si>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</si>
  <si>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</si>
  <si>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</si>
  <si>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</si>
  <si>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</si>
  <si>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</si>
  <si>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</si>
  <si>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</si>
  <si>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</si>
  <si>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</si>
  <si>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</si>
  <si>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</si>
  <si>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</si>
  <si>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</si>
  <si>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</si>
  <si>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</si>
  <si>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</si>
  <si>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</si>
  <si>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</si>
  <si>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</si>
  <si>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</si>
  <si>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</si>
  <si>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</si>
  <si>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</si>
  <si>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</si>
  <si>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</si>
  <si>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</si>
  <si>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</si>
  <si>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</si>
  <si>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</si>
  <si>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3601020</t>
  </si>
  <si>
    <t>3601070</t>
  </si>
  <si>
    <t>3601090</t>
  </si>
  <si>
    <t>3601080</t>
  </si>
  <si>
    <t>3601160</t>
  </si>
  <si>
    <t>3602000</t>
  </si>
  <si>
    <t>3602010</t>
  </si>
  <si>
    <t>3604000</t>
  </si>
  <si>
    <t>3604010</t>
  </si>
  <si>
    <t>5120000</t>
  </si>
  <si>
    <t>5121000</t>
  </si>
  <si>
    <t>5121010</t>
  </si>
  <si>
    <t>5121020</t>
  </si>
  <si>
    <t>6591060</t>
  </si>
  <si>
    <t>6591090</t>
  </si>
  <si>
    <t>6591110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</si>
  <si>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</si>
  <si>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</si>
  <si>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</si>
  <si>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</si>
  <si>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</si>
  <si>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</si>
  <si>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</si>
  <si>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</si>
  <si>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</si>
  <si>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</si>
  <si>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</si>
  <si>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</si>
  <si>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</si>
  <si>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</si>
  <si>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</si>
  <si>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</si>
  <si>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</si>
  <si>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</si>
  <si>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</si>
  <si>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</si>
  <si>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</si>
  <si>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</si>
  <si>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</si>
  <si>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</si>
  <si>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</si>
  <si>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</si>
  <si>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</si>
  <si>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</si>
  <si>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</si>
  <si>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</si>
  <si>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</si>
  <si>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Документування громадян та створення і забезпечення функціонування інформаційно-телекомунікаційних систем консульської служби </t>
  </si>
  <si>
    <t>Заходи щодо підтримки зв'язків з українцями, які проживають за межами України </t>
  </si>
  <si>
    <r>
      <t>Державний комітет телебачення і радіомовлення України</t>
    </r>
    <r>
      <rPr>
        <sz val="12"/>
        <rFont val="Times New Roman"/>
        <family val="1"/>
      </rPr>
      <t> </t>
    </r>
  </si>
  <si>
    <r>
      <t>Апарат Державного комітету телебачення і радіомовлення України</t>
    </r>
    <r>
      <rPr>
        <sz val="12"/>
        <rFont val="Times New Roman"/>
        <family val="1"/>
      </rPr>
      <t> </t>
    </r>
  </si>
  <si>
    <t>Керівництво та управління у сфері телебачення і радіомовлення </t>
  </si>
  <si>
    <t>Прикладні розробки у сфері засобів масової інформації, книговидавничої справи та інформаційно-бібліографічної діяльності </t>
  </si>
  <si>
    <t>Підвищення кваліфікації працівників засобів масової інформації в Укртелерадіопресінституті </t>
  </si>
  <si>
    <t>Фінансова підтримка творчих спілок у сфері засобів масової інформації </t>
  </si>
  <si>
    <t>Інформаційно-культурне забезпечення населення Криму у відродженні та розвитку культур народів Криму </t>
  </si>
  <si>
    <t>Виробництво телерадіопрограм для державних потреб </t>
  </si>
  <si>
    <t>Фінансова підтримка преси </t>
  </si>
  <si>
    <t>Випуск книжкової продукції за програмою "Українська книга" </t>
  </si>
  <si>
    <t>Збирання, обробка та розповсюдження офіційної інформаційної продукції </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</si>
  <si>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 </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</si>
  <si>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котелень, будівництво газопроводів і газифікацію населених пунктів </t>
  </si>
  <si>
    <t>Субвенція з державного бюджету місцевим бюджетам на фінансування заходів із запобігання поширенню та лікування грипу типу A/H1N1/Каліфорнія/04/09 і гострих респіраторних захворювань </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</si>
  <si>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</si>
  <si>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</si>
  <si>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міському бюджету міста Києва для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 значення "Дитинець стародавнього Києва VIII - X ст. з фундаментом Десятинної церкви X ст." </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</si>
  <si>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 </t>
  </si>
  <si>
    <t>Субвенція з державного бюджету місцевим бюджетам на соціально-економічний розвиток, у тому числі для міст Бучі, Ірпіня та Києво-Святошинського району </t>
  </si>
  <si>
    <t>Субвенція на проведення видатків місцевих бюджетів, що враховуються при визначенні обсягу міжбюджетних трансфертів </t>
  </si>
  <si>
    <t>Адміністрація Державної прикордонної служби України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</si>
  <si>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</si>
  <si>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</si>
  <si>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</si>
  <si>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</si>
  <si>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</si>
  <si>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090212</t>
  </si>
  <si>
    <t>090213</t>
  </si>
  <si>
    <t>090214</t>
  </si>
  <si>
    <t>090302</t>
  </si>
  <si>
    <t>Допомога у зв'язку з вагітністю і пологами </t>
  </si>
  <si>
    <t>090303</t>
  </si>
  <si>
    <t>090304</t>
  </si>
  <si>
    <t>090305</t>
  </si>
  <si>
    <t>090306</t>
  </si>
  <si>
    <t>090307</t>
  </si>
  <si>
    <t>090308</t>
  </si>
  <si>
    <t>090401</t>
  </si>
  <si>
    <t>Державна соціальна допомога малозабезпеченим сім'ям </t>
  </si>
  <si>
    <t>090403</t>
  </si>
  <si>
    <t>Виплата компенсації реабілітованим </t>
  </si>
  <si>
    <t>090405</t>
  </si>
  <si>
    <t>090406</t>
  </si>
  <si>
    <t>090411</t>
  </si>
  <si>
    <t>Кошти на забезпечення побутовим вугіллям окремих категорій населення </t>
  </si>
  <si>
    <t>090412</t>
  </si>
  <si>
    <t>Інші видатки на соціальний захист населення </t>
  </si>
  <si>
    <t>090413</t>
  </si>
  <si>
    <t>Допомога на догляд за інвалідом I чи II групи внаслідок психічного розладу </t>
  </si>
  <si>
    <t>090414</t>
  </si>
  <si>
    <t>090416</t>
  </si>
  <si>
    <t>090417</t>
  </si>
  <si>
    <t>090601</t>
  </si>
  <si>
    <t>Будинки-інтернати для малолітніх інвалідів </t>
  </si>
  <si>
    <t>090700</t>
  </si>
  <si>
    <t>090802</t>
  </si>
  <si>
    <t>Інші програми соціального захисту дітей </t>
  </si>
  <si>
    <t>090901</t>
  </si>
  <si>
    <t>090902</t>
  </si>
  <si>
    <t>Інші будинки-інтернати для літніх людей та інвалідів </t>
  </si>
  <si>
    <t>091101</t>
  </si>
  <si>
    <t>091102</t>
  </si>
  <si>
    <t>091103</t>
  </si>
  <si>
    <t>Соціальні програми і заходи державних органів у справах молоді </t>
  </si>
  <si>
    <t>091104</t>
  </si>
  <si>
    <t>091105</t>
  </si>
  <si>
    <t>Утримання клубів підлітків за місцем проживання </t>
  </si>
  <si>
    <t>091106</t>
  </si>
  <si>
    <t>Інші видатки </t>
  </si>
  <si>
    <t>091107</t>
  </si>
  <si>
    <t>Соціальні програми і заходи державних органів у справах сім'ї </t>
  </si>
  <si>
    <t>091108</t>
  </si>
  <si>
    <t>091201</t>
  </si>
  <si>
    <t>091203</t>
  </si>
  <si>
    <t>Навчання та трудове влаштування інвалідів </t>
  </si>
  <si>
    <t>091204</t>
  </si>
  <si>
    <t>091207</t>
  </si>
  <si>
    <t>091209</t>
  </si>
  <si>
    <t>Фінансова підтримка громадських організацій інвалідів і ветеранів </t>
  </si>
  <si>
    <t>091210</t>
  </si>
  <si>
    <t>091211</t>
  </si>
  <si>
    <t>091212</t>
  </si>
  <si>
    <t>091214</t>
  </si>
  <si>
    <t>Інші установи та заклади </t>
  </si>
  <si>
    <t>091300</t>
  </si>
  <si>
    <t>Державна соціальна допомога інвалідам з дитинства та дітям-інвалідам </t>
  </si>
  <si>
    <t>091303</t>
  </si>
  <si>
    <t>091304</t>
  </si>
  <si>
    <t>Утримання центрів соціальних служб для сім'ї, дітей та молоді </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</si>
  <si>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</si>
  <si>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</si>
  <si>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</si>
  <si>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</si>
  <si>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</si>
  <si>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 </t>
  </si>
  <si>
    <t>100105</t>
  </si>
  <si>
    <t>Видатки на утримання об'єктів соціальної сфери підприємств, що передаються до комунальної власності </t>
  </si>
  <si>
    <t>100201</t>
  </si>
  <si>
    <t>Теплові мережі </t>
  </si>
  <si>
    <t>100202</t>
  </si>
  <si>
    <t>Водопровідно-каналізаційне господарство </t>
  </si>
  <si>
    <t>100203</t>
  </si>
  <si>
    <t>Благоустрій міст, сіл, селищ </t>
  </si>
  <si>
    <t>100205</t>
  </si>
  <si>
    <t>Газові заводи і газова мережа </t>
  </si>
  <si>
    <t>100206</t>
  </si>
  <si>
    <t>Готельне господарство </t>
  </si>
  <si>
    <t>100207</t>
  </si>
  <si>
    <t>Берегоукріплювальні роботи </t>
  </si>
  <si>
    <t>100208</t>
  </si>
  <si>
    <t>Видатки на впровадження засобів обліку витрат та регулювання споживання води та теплової енергії </t>
  </si>
  <si>
    <t>100209</t>
  </si>
  <si>
    <t>Заходи, пов'язані з поліпшенням питної води </t>
  </si>
  <si>
    <t>100301</t>
  </si>
  <si>
    <t>Збір та вивезення сміття і відходів, експлуатація каналізаційних систем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</si>
  <si>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</si>
  <si>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 </t>
  </si>
  <si>
    <t>100303</t>
  </si>
  <si>
    <t>Ремонтно-будівельні організації житлово-комунального господарства </t>
  </si>
  <si>
    <t>100400</t>
  </si>
  <si>
    <t>____________</t>
  </si>
  <si>
    <t>Повернення коштів, наданих для кредитування індивідуальних сільських забудовників </t>
  </si>
  <si>
    <t>250913</t>
  </si>
  <si>
    <t>250914</t>
  </si>
  <si>
    <t>250915</t>
  </si>
  <si>
    <t>Державне управління справами </t>
  </si>
  <si>
    <t>Вищий господарський суд України </t>
  </si>
  <si>
    <t>Конституційний Суд України </t>
  </si>
  <si>
    <t>Генеральна прокуратура України </t>
  </si>
  <si>
    <t>Міністерство внутрішніх справ України </t>
  </si>
  <si>
    <t>Міністерство закордонних справ України </t>
  </si>
  <si>
    <t>Міністерство оборони України </t>
  </si>
  <si>
    <t>Міністерство охорони здоров'я України </t>
  </si>
  <si>
    <t>Державна служба автомобільних доріг України </t>
  </si>
  <si>
    <t>Міністерство фінансів України </t>
  </si>
  <si>
    <t>Міністерство юстиції України </t>
  </si>
  <si>
    <t>Вища рада юстиції </t>
  </si>
  <si>
    <t>міський</t>
  </si>
  <si>
    <t>ЗАТВЕРДЖЕНИЙ в сумі</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</si>
  <si>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</si>
  <si>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</si>
  <si>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</si>
  <si>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Медичне лікування, реабілітація та санаторне забезпечення особового складу Збройних Сил України </t>
  </si>
  <si>
    <t>Підготовка громадян на посади осіб офіцерського складу, підвищення кваліфікації, перепідготовка офіцерських кадрів та державних службовців, початкова військова підготовка молоді </t>
  </si>
  <si>
    <t>Проведення мобілізаційної роботи і призову до Збройних Сил України та інших військових формувань </t>
  </si>
  <si>
    <t>Реформування та розвиток Збройних Сил України </t>
  </si>
  <si>
    <t>Закупівля і модернізація озброєння та військової техніки для Збройних Сил України, в тому числі літаків АН-70 та двигунів Д-27 </t>
  </si>
  <si>
    <t>Прикладні дослідження у сфері військової оборони держави </t>
  </si>
  <si>
    <t>080101</t>
  </si>
  <si>
    <t>Лікарні </t>
  </si>
  <si>
    <t>080102</t>
  </si>
  <si>
    <t>Територіальні медичні об'єднання </t>
  </si>
  <si>
    <t>080201</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</si>
  <si>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</si>
  <si>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080202</t>
  </si>
  <si>
    <t>Клініки науково-дослідних інститутів </t>
  </si>
  <si>
    <t>080203</t>
  </si>
  <si>
    <t>Пологові будинки </t>
  </si>
  <si>
    <t>080204</t>
  </si>
  <si>
    <t>Санаторії для хворих туберкульозом </t>
  </si>
  <si>
    <t>080205</t>
  </si>
  <si>
    <t>Санаторії для дітей та підлітків (нетуберкульозні) </t>
  </si>
  <si>
    <t>080206</t>
  </si>
  <si>
    <t>Санаторії медичної реабілітації </t>
  </si>
  <si>
    <t>080207</t>
  </si>
  <si>
    <t>Будинки дитини </t>
  </si>
  <si>
    <t>080208</t>
  </si>
  <si>
    <t>Станції переливання крові </t>
  </si>
  <si>
    <t>080209</t>
  </si>
  <si>
    <t>Станції швидкої та невідкладної медичної допомоги </t>
  </si>
  <si>
    <t>080300</t>
  </si>
  <si>
    <t>Поліклініки і амбулаторії (крім спеціалізованих поліклінік та загальних і спеціалізованих стоматологічних поліклінік) </t>
  </si>
  <si>
    <t>080400</t>
  </si>
  <si>
    <t>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</si>
  <si>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080500</t>
  </si>
  <si>
    <t>Загальні і спеціалізовані стоматологічні поліклініки </t>
  </si>
  <si>
    <t>080600</t>
  </si>
  <si>
    <t>Фельдшерсько-акушерські пункти </t>
  </si>
  <si>
    <t>080703</t>
  </si>
  <si>
    <t>Заходи боротьби з епідеміями </t>
  </si>
  <si>
    <t>080704</t>
  </si>
  <si>
    <t>Центри здоров'я і заходи у сфері санітарної освіти </t>
  </si>
  <si>
    <t>081001</t>
  </si>
  <si>
    <t>Медико-соціальні експертні комісії </t>
  </si>
  <si>
    <t>081002</t>
  </si>
  <si>
    <t>Інші заходи по охороні здоров'я </t>
  </si>
  <si>
    <t>081003</t>
  </si>
  <si>
    <t>Служби технічного нагляду за будівництвом та капітальним ремонтом </t>
  </si>
  <si>
    <t>081004</t>
  </si>
  <si>
    <t>Централізовані бухгалтерії </t>
  </si>
  <si>
    <t>081005</t>
  </si>
  <si>
    <t>081006</t>
  </si>
  <si>
    <t>Програми і централізовані заходи з імунопрофілактики </t>
  </si>
  <si>
    <t>081007</t>
  </si>
  <si>
    <t>Надання освіти у загальноосвітніх школах соціальної реабілітації </t>
  </si>
  <si>
    <t>Надання позашкільної освіти державними позашкільними навчальними закладами та заходи з оздоровлення та відпочинку дітей </t>
  </si>
  <si>
    <t>Підготовка робітничих кадрів у професійно-технічних та інших навчальних закладах </t>
  </si>
  <si>
    <t>Підготовка робітничих кадрів у професійно-технічних навчальних закладах соціальної реабілітації та адаптації </t>
  </si>
  <si>
    <t>Підготовка кадрів вищими навчальними закладами I і II рівнів акредитації </t>
  </si>
  <si>
    <t>Підготовка кадрів вищими навчальними закладами III і IV рівнів акредитації </t>
  </si>
  <si>
    <t>Виготовлення випускних документів про освіту </t>
  </si>
  <si>
    <t>Проведення всеукраїнських та міжнародних олімпіад у сфері освіти </t>
  </si>
  <si>
    <t>Інформатизація та комп'ютеризація загальноосвітніх навчальних закладів </t>
  </si>
  <si>
    <t>Пільговий проїзд студентів вищих навчальних закладів і учнів професійно-технічних училищ у залізничному, автомобільному та водному транспорті </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</si>
  <si>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 </t>
  </si>
  <si>
    <t>Методичне забезпечення діяльності навчальних закладів </t>
  </si>
  <si>
    <t>Навчання, стажування, підвищення кваліфікації студентів, аспірантів, науково-педагогічних та педагогічних працівників за кордоном </t>
  </si>
  <si>
    <t>Амбулаторне медичне обслуговування працівників Кримської астрофізичної обсерваторії </t>
  </si>
  <si>
    <t>Функціонування музеїв </t>
  </si>
  <si>
    <t>Фізична і спортивна підготовка учнівської та студентської молоді </t>
  </si>
  <si>
    <t>Підвищення кваліфікації керівних працівників і спеціалістів харчової і переробної промисловості </t>
  </si>
  <si>
    <t>Фінансова підтримка розвитку інфраструктури у сфері наукової діяльності </t>
  </si>
  <si>
    <t>Підготовка фахівців Національним університетом "Юридична академія України імені Ярослава Мудрого" </t>
  </si>
  <si>
    <t>Підготовка кадрів Національним технічним університетом "Київський політехнічний інститут" </t>
  </si>
  <si>
    <t>Забезпечення діяльності Національного центру "Мала академія наук України" </t>
  </si>
  <si>
    <t>Здійснення зовнішнього оцінювання та моніторинг якості освіти Українським центром оцінювання якості освіти та його регіональними підрозділами </t>
  </si>
  <si>
    <t>Підготовка кадрів Національним авіаційним університетом </t>
  </si>
  <si>
    <t>Державна атестація наукових і науково-педагогічних кадрів вищої кваліфікації </t>
  </si>
  <si>
    <t>Фінансова підтримка пропаганди України за кордоном </t>
  </si>
  <si>
    <t>Проведення заходів з неолімпійських видів спорту і масових заходів з фізичної культури </t>
  </si>
  <si>
    <t>Оздоровлення і відпочинок дітей, які потребують особливої уваги та підтримки, в дитячих оздоровчих таборах МДЦ "Артек" і ДЦ "Молода Гвардія" </t>
  </si>
  <si>
    <t>Забезпечення діяльності Всеукраїнського центру фізичного здоров'я населення "Спорт для всіх" </t>
  </si>
  <si>
    <t>Фінансова підтримка Національного олімпійського комітету України </t>
  </si>
  <si>
    <t>Одноразова виплата жінкам, яким присвоєно почесне звання України "Мати-героїня" </t>
  </si>
  <si>
    <t>Виготовлення посвідчень для батьків та дітей багатодітних родин </t>
  </si>
  <si>
    <t>Підготовка і участь національних збірних команд в Юнацьких Олімпійських іграх </t>
  </si>
  <si>
    <t>Надання загальної та поглибленої освіти з фізкультури і спорту загальноосвітніми спеціалізованими школами-інтернатами </t>
  </si>
  <si>
    <r>
      <t>Київський національний університет імені Тараса Шевченка</t>
    </r>
    <r>
      <rPr>
        <sz val="12"/>
        <rFont val="Times New Roman"/>
        <family val="1"/>
      </rPr>
      <t> </t>
    </r>
  </si>
  <si>
    <t>Фундаментальні дослідження у сфері природничих і технічних, гуманітарних і суспільних наук </t>
  </si>
  <si>
    <t>Прикладні розробки з пріоритетних напрямів розвитку науки і техніки та технічне оснащення наукової бази Київського національного університету імені Тараса Шевченка </t>
  </si>
  <si>
    <t>Проведення з'їздів, симпозіумів, конференцій і семінарів Київським національним університетом імені Тараса Шевченка </t>
  </si>
  <si>
    <t>Оздоровлення і відпочинок дітей в оздоровчих таборах Державного управління справами </t>
  </si>
  <si>
    <t>Підготовка кадрів, підвищення кваліфікації керівних працівників, спеціалістів державного управління Національною академією державного управління при Президентові України </t>
  </si>
  <si>
    <t>Збереження природно-заповідного фонду в національних природних парках, заповідниках та забезпечення утримання резиденції </t>
  </si>
  <si>
    <t>Прикладні дослідження і розробки у сфері профілактичної та клінічної медицини </t>
  </si>
  <si>
    <t>Створення автоматизованої системи інформаційно-аналітичного забезпечення Адміністрації Президента України </t>
  </si>
  <si>
    <t>Стаціонарне медичне обслуговування народних депутатів України та керівного складу органів державної влади </t>
  </si>
  <si>
    <t>Поліклінічно-амбулаторне обслуговування, діагностика та лікування народних депутатів України та керівного складу органів державної влади </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</si>
  <si>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 </t>
  </si>
  <si>
    <t>1204000</t>
  </si>
  <si>
    <t>1204010</t>
  </si>
  <si>
    <t>1205000</t>
  </si>
  <si>
    <t>1205010</t>
  </si>
  <si>
    <t>1205030</t>
  </si>
  <si>
    <t>1205040</t>
  </si>
  <si>
    <t>1205100</t>
  </si>
  <si>
    <t>1205110</t>
  </si>
  <si>
    <t>1205120</t>
  </si>
  <si>
    <t>1205130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</si>
  <si>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</si>
  <si>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</si>
  <si>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</si>
  <si>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</si>
  <si>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</si>
  <si>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</si>
  <si>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</si>
  <si>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</si>
  <si>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</si>
  <si>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</si>
  <si>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</si>
  <si>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</si>
  <si>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</si>
  <si>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</si>
  <si>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</si>
  <si>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</si>
  <si>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</si>
  <si>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</si>
  <si>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</si>
  <si>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</si>
  <si>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</si>
  <si>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</si>
  <si>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</si>
  <si>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</si>
  <si>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</si>
  <si>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</si>
  <si>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</si>
  <si>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</si>
  <si>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</si>
  <si>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</si>
  <si>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</si>
  <si>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</si>
  <si>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</si>
  <si>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</si>
  <si>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</si>
  <si>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</si>
  <si>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</si>
  <si>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30844172 КМУ "Міська поліклініка № 2"</t>
  </si>
  <si>
    <t>Головний лікар</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</si>
  <si>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</si>
  <si>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</si>
  <si>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</si>
  <si>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</si>
  <si>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</si>
  <si>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</si>
  <si>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</si>
  <si>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</si>
  <si>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</si>
  <si>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</si>
  <si>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</si>
  <si>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</si>
  <si>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</si>
  <si>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</si>
  <si>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</si>
  <si>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</si>
  <si>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</si>
  <si>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</si>
  <si>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</si>
  <si>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</si>
  <si>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</si>
  <si>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</si>
  <si>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</si>
  <si>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</si>
  <si>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</si>
  <si>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</si>
  <si>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</si>
  <si>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</si>
  <si>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</si>
  <si>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</si>
  <si>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</si>
  <si>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</si>
  <si>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</si>
  <si>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</si>
  <si>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</si>
  <si>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</si>
  <si>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</si>
  <si>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</si>
  <si>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</si>
  <si>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</si>
  <si>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</si>
  <si>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</si>
  <si>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</si>
  <si>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</si>
  <si>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</si>
  <si>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</si>
  <si>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</si>
  <si>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</si>
  <si>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</si>
  <si>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</si>
  <si>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</si>
  <si>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</si>
  <si>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</si>
  <si>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</si>
  <si>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</si>
  <si>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</si>
  <si>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</si>
  <si>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</si>
  <si>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</si>
  <si>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</si>
  <si>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Апарат Верховної Ради України </t>
  </si>
  <si>
    <t>Господарсько-фінансовий департамент Секретаріату Кабінету Міністрів України </t>
  </si>
  <si>
    <t>Державна судова адміністрація України </t>
  </si>
  <si>
    <t>Верховний Суд України </t>
  </si>
  <si>
    <t>Вищий спеціалізований суд України з розгляду цивільних і кримінальних справ </t>
  </si>
  <si>
    <t>Вищий адміністративний суд України </t>
  </si>
  <si>
    <t>Міністерство енергетики та вугільної промисловості України </t>
  </si>
  <si>
    <t>Міністерство економічного розвитку і торгівлі України </t>
  </si>
  <si>
    <t>Міністерство економічного розвитку і торгівлі України (загальнодержавні витрати) </t>
  </si>
  <si>
    <t>Державний комітет телебачення і радіомовлення України </t>
  </si>
  <si>
    <t>Міністерство культури України </t>
  </si>
  <si>
    <t>Міністерство культури України (загальнодержавні витрати) </t>
  </si>
  <si>
    <t>Державне агентство лісових ресурсів України </t>
  </si>
  <si>
    <t>Міністерство освіти і науки, молоді та спорту України </t>
  </si>
  <si>
    <t>Міністерство освіти і науки, молоді та спорту України (загальнодержавні витрати) </t>
  </si>
  <si>
    <t>Міністерство охорони здоров'я України (загальнодержавні витрати) </t>
  </si>
  <si>
    <t>Міністерство екології та природних ресурсів України </t>
  </si>
  <si>
    <t>Міністерство соціальної політики України </t>
  </si>
  <si>
    <t>Міністерство соціальної політики України (загальнодержавні витрати) </t>
  </si>
  <si>
    <t>Державне агентство України з управління державними корпоративними правами та майном </t>
  </si>
  <si>
    <t>Міністерство регіонального розвитку, будівництва та житлово-комунального господарства України </t>
  </si>
  <si>
    <t>Вид бюджету: міський</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</si>
  <si>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</si>
  <si>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r>
      <t>Міністерство енергетики та вугільної промисловості України</t>
    </r>
    <r>
      <rPr>
        <sz val="12"/>
        <rFont val="Times New Roman"/>
        <family val="1"/>
      </rPr>
      <t> </t>
    </r>
  </si>
  <si>
    <r>
      <t>Апарат Міністерства енергетики та вугільної промисловості України</t>
    </r>
    <r>
      <rPr>
        <sz val="12"/>
        <rFont val="Times New Roman"/>
        <family val="1"/>
      </rPr>
      <t> </t>
    </r>
  </si>
  <si>
    <t xml:space="preserve"> КОШТОРИС  </t>
  </si>
  <si>
    <t>на 2016 рік</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</si>
  <si>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</si>
  <si>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</si>
  <si>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</si>
  <si>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</si>
  <si>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</si>
  <si>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МП</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</si>
  <si>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</si>
  <si>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</si>
  <si>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</si>
  <si>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</si>
  <si>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</si>
  <si>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</si>
  <si>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</si>
  <si>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</si>
  <si>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</si>
  <si>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</si>
  <si>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_______________________________________</t>
  </si>
  <si>
    <t>Капітальне будівництво (придбання)</t>
  </si>
  <si>
    <t>Загальний фонд</t>
  </si>
  <si>
    <t>Спеціальний фонд</t>
  </si>
  <si>
    <t>Х</t>
  </si>
  <si>
    <t>Усього на рік</t>
  </si>
  <si>
    <t xml:space="preserve">РАЗОМ 
</t>
  </si>
  <si>
    <t>НАДХОДЖЕННЯ - усього</t>
  </si>
  <si>
    <t>Надходження коштів із спеціального фонду бюджету, у т.ч.</t>
  </si>
  <si>
    <t>(розписати за підгрупами)</t>
  </si>
  <si>
    <t>інші надходження, у т.ч.</t>
  </si>
  <si>
    <t>ВИДАТКИ ТА НАДАННЯ КРЕДИТІВ - усього</t>
  </si>
  <si>
    <t>Капітальний ремонт</t>
  </si>
  <si>
    <t>Реконструкція та реставрація</t>
  </si>
  <si>
    <t>Надання внутрішніх кредитів</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</si>
  <si>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t>
  </si>
  <si>
    <t>Проведення невідкладних відновлювальних робіт, будівництво та реконструкція загальноосвітніх навчальних закладів </t>
  </si>
  <si>
    <t>Проведення невідкладних відновлювальних робіт, будівництво та реконструкція спеціалізованих навчальних закладів </t>
  </si>
  <si>
    <t>Проведення невідкладних відновлювальних робіт, будівництво та реконструкція позашкільних навчальних закладів </t>
  </si>
  <si>
    <t>Проведення невідкладних відновлювальних робіт, будівництво та реконструкція лікарень загального профілю </t>
  </si>
  <si>
    <t>Житлове будівництво та придбання житла для окремих категорій населення </t>
  </si>
  <si>
    <t>Проведення невідкладних відновлювальних робіт, будівництво та реконструкція спеціалізованих лікарень та інших спеціалізованих закладів </t>
  </si>
  <si>
    <t>Будівництво та розвиток мережі метрополітенів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</si>
  <si>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 </t>
  </si>
  <si>
    <t>Інвестиційні проекти </t>
  </si>
  <si>
    <t>Збереження, розвиток, реконструкція та реставрація пам'яток історії та культури </t>
  </si>
  <si>
    <t>Програми в галузі сільського господарства, лісового господарства, рибальства та мисливства </t>
  </si>
  <si>
    <t>Компенсаційні виплати на пільговий проїзд автомобільним транспортом окремим категоріям громадян </t>
  </si>
  <si>
    <t>Інші заходи у сфері автомобільного транспорту </t>
  </si>
  <si>
    <t>Компенсаційні виплати на пільговий проїзд електротранспортом окремим категоріям громадян </t>
  </si>
  <si>
    <t>Інші заходи у сфері електротранспорту </t>
  </si>
  <si>
    <t>Видатки на проведення робіт, пов'язаних із будівництвом, реконструкцією, ремонтом та утриманням автомобільних доріг </t>
  </si>
  <si>
    <t>0111020</t>
  </si>
  <si>
    <t>0111030</t>
  </si>
  <si>
    <t>0111040</t>
  </si>
  <si>
    <t>0111050</t>
  </si>
  <si>
    <t>0111070</t>
  </si>
  <si>
    <t>0111080</t>
  </si>
  <si>
    <t>0111090</t>
  </si>
  <si>
    <t>0300000</t>
  </si>
  <si>
    <t>0301000</t>
  </si>
  <si>
    <t>0301010</t>
  </si>
  <si>
    <t>0301020</t>
  </si>
  <si>
    <t>0301030</t>
  </si>
  <si>
    <t>0301040</t>
  </si>
  <si>
    <t>0301050</t>
  </si>
  <si>
    <t>0301060</t>
  </si>
  <si>
    <t>0301080</t>
  </si>
  <si>
    <t>0301090</t>
  </si>
  <si>
    <t>0301110</t>
  </si>
  <si>
    <t>0301130</t>
  </si>
  <si>
    <t>0301140</t>
  </si>
  <si>
    <t>0301150</t>
  </si>
  <si>
    <t>0301160</t>
  </si>
  <si>
    <t>0301170</t>
  </si>
  <si>
    <t>0301190</t>
  </si>
  <si>
    <t>0301200</t>
  </si>
  <si>
    <t>0301230</t>
  </si>
  <si>
    <t>0301270</t>
  </si>
  <si>
    <t>0301330</t>
  </si>
  <si>
    <t>0301340</t>
  </si>
  <si>
    <t>0301360</t>
  </si>
  <si>
    <t>0301370</t>
  </si>
  <si>
    <t>0301380</t>
  </si>
  <si>
    <t>0301420</t>
  </si>
  <si>
    <t>0301430</t>
  </si>
  <si>
    <t>0301460</t>
  </si>
  <si>
    <t>0301800</t>
  </si>
  <si>
    <t>0301820</t>
  </si>
  <si>
    <t>0301830</t>
  </si>
  <si>
    <t>0301870</t>
  </si>
  <si>
    <t>0301880</t>
  </si>
  <si>
    <t>0301890</t>
  </si>
  <si>
    <t>0303000</t>
  </si>
  <si>
    <t>0303010</t>
  </si>
  <si>
    <t>0304000</t>
  </si>
  <si>
    <t>0304010</t>
  </si>
  <si>
    <t>0304020</t>
  </si>
  <si>
    <t>0410000</t>
  </si>
  <si>
    <t>0411000</t>
  </si>
  <si>
    <t>0411010</t>
  </si>
  <si>
    <t>0411020</t>
  </si>
  <si>
    <t>0411030</t>
  </si>
  <si>
    <t>0411050</t>
  </si>
  <si>
    <t>0411060</t>
  </si>
  <si>
    <t>0411070</t>
  </si>
  <si>
    <t>0411120</t>
  </si>
  <si>
    <t>0411130</t>
  </si>
  <si>
    <t>0411140</t>
  </si>
  <si>
    <t>0500000</t>
  </si>
  <si>
    <t>0501000</t>
  </si>
  <si>
    <t>0501010</t>
  </si>
  <si>
    <t>0501020</t>
  </si>
  <si>
    <t>0501030</t>
  </si>
  <si>
    <t>0501040</t>
  </si>
  <si>
    <t>0501080</t>
  </si>
  <si>
    <t>0501100</t>
  </si>
  <si>
    <t>0501110</t>
  </si>
  <si>
    <t>0501150</t>
  </si>
  <si>
    <t>0501160</t>
  </si>
  <si>
    <t>0501170</t>
  </si>
  <si>
    <t>0600000</t>
  </si>
  <si>
    <t>0601000</t>
  </si>
  <si>
    <t>0601010</t>
  </si>
  <si>
    <t>0601020</t>
  </si>
  <si>
    <t>0650000</t>
  </si>
  <si>
    <t>0651000</t>
  </si>
  <si>
    <t>0651010</t>
  </si>
  <si>
    <t>0700000</t>
  </si>
  <si>
    <t>0701000</t>
  </si>
  <si>
    <t>0701010</t>
  </si>
  <si>
    <t>0750000</t>
  </si>
  <si>
    <t>0751000</t>
  </si>
  <si>
    <t>0751010</t>
  </si>
  <si>
    <t>0800000</t>
  </si>
  <si>
    <t>0801000</t>
  </si>
  <si>
    <t>0801010</t>
  </si>
  <si>
    <t>0900000</t>
  </si>
  <si>
    <t>0901000</t>
  </si>
  <si>
    <t>0901010</t>
  </si>
  <si>
    <t>0901020</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</si>
  <si>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</si>
  <si>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</si>
  <si>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</si>
  <si>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</si>
  <si>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</si>
  <si>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</si>
  <si>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</si>
  <si>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</si>
  <si>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</si>
  <si>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</si>
  <si>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</si>
  <si>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</si>
  <si>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</si>
  <si>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</si>
  <si>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</si>
  <si>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</si>
  <si>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</si>
  <si>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</si>
  <si>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</si>
  <si>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</si>
  <si>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</si>
  <si>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</si>
  <si>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</si>
  <si>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</si>
  <si>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</si>
  <si>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</si>
  <si>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</si>
  <si>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</si>
  <si>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</si>
  <si>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</si>
  <si>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</si>
  <si>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</si>
  <si>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</si>
  <si>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</si>
  <si>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</si>
  <si>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</si>
  <si>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</si>
  <si>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</si>
  <si>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</si>
  <si>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</si>
  <si>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</si>
  <si>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</si>
  <si>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</si>
  <si>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</si>
  <si>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</si>
  <si>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</si>
  <si>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</si>
  <si>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</si>
  <si>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</si>
  <si>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</si>
  <si>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</si>
  <si>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</si>
  <si>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</si>
  <si>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</si>
  <si>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</si>
  <si>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</si>
  <si>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</si>
  <si>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</si>
  <si>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</si>
  <si>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</si>
  <si>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1202030</t>
  </si>
  <si>
    <t>1202050</t>
  </si>
  <si>
    <t>1202060</t>
  </si>
  <si>
    <t>1202070</t>
  </si>
  <si>
    <t>1202080</t>
  </si>
  <si>
    <t>1202130</t>
  </si>
  <si>
    <t>1202140</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</si>
  <si>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 </t>
  </si>
  <si>
    <t>Допомога по тимчасовій непрацездатності громадянам, які постраждали внаслідок Чорнобильської катастрофи </t>
  </si>
  <si>
    <t>Обслуговування банківських позик, наданих на пільгових умовах до 1999 року громадянам, які постраждали внаслідок Чорнобильської катастрофи </t>
  </si>
  <si>
    <r>
      <t xml:space="preserve">Санаторно-курортне лікування ветеранів війни, осіб, на яких поширюється чинність </t>
    </r>
    <r>
      <rPr>
        <sz val="12"/>
        <color indexed="12"/>
        <rFont val="Times New Roman"/>
        <family val="1"/>
      </rPr>
      <t>законів України "Про статус ветеранів війни, гарантії їх соціального захисту"</t>
    </r>
    <r>
      <rPr>
        <sz val="12"/>
        <rFont val="Times New Roman"/>
        <family val="1"/>
      </rPr>
      <t xml:space="preserve">, </t>
    </r>
    <r>
      <rPr>
        <sz val="12"/>
        <color indexed="12"/>
        <rFont val="Times New Roman"/>
        <family val="1"/>
      </rPr>
      <t>"Про жертви нацистських переслідувань"</t>
    </r>
    <r>
      <rPr>
        <sz val="12"/>
        <rFont val="Times New Roman"/>
        <family val="1"/>
      </rPr>
      <t xml:space="preserve"> та інвалідів, хворих на туберкульоз </t>
    </r>
  </si>
  <si>
    <t>Реєстрація державною службою зайнятості трудових договорів, укладених між працівниками та фізичними особами </t>
  </si>
  <si>
    <t>Надання роботодавцям дотацій для забезпечення молоді першим робочим місцем </t>
  </si>
  <si>
    <t>5121030</t>
  </si>
  <si>
    <t>5121040</t>
  </si>
  <si>
    <t>5270000</t>
  </si>
  <si>
    <t>5271000</t>
  </si>
  <si>
    <t>5271010</t>
  </si>
  <si>
    <t>5271020</t>
  </si>
  <si>
    <t>5340000</t>
  </si>
  <si>
    <t>5341000</t>
  </si>
  <si>
    <t>5341010</t>
  </si>
  <si>
    <t>5341020</t>
  </si>
  <si>
    <t>5341030</t>
  </si>
  <si>
    <t>5341060</t>
  </si>
  <si>
    <t>5341070</t>
  </si>
  <si>
    <t>5341100</t>
  </si>
  <si>
    <t>5341800</t>
  </si>
  <si>
    <t>5342000</t>
  </si>
  <si>
    <t>5342010</t>
  </si>
  <si>
    <t>5490000</t>
  </si>
  <si>
    <t>5491000</t>
  </si>
  <si>
    <t>5491010</t>
  </si>
  <si>
    <t>5491040</t>
  </si>
  <si>
    <t>5980000</t>
  </si>
  <si>
    <t>5981000</t>
  </si>
  <si>
    <t>5981010</t>
  </si>
  <si>
    <t>5990000</t>
  </si>
  <si>
    <t>5991000</t>
  </si>
  <si>
    <t>5991010</t>
  </si>
  <si>
    <t>6010000</t>
  </si>
  <si>
    <t>6011000</t>
  </si>
  <si>
    <t>6011010</t>
  </si>
  <si>
    <t>6011020</t>
  </si>
  <si>
    <t>6070000</t>
  </si>
  <si>
    <t>6071000</t>
  </si>
  <si>
    <t>6071010</t>
  </si>
  <si>
    <t>6071020</t>
  </si>
  <si>
    <t>6071030</t>
  </si>
  <si>
    <t>6071090</t>
  </si>
  <si>
    <t>6110000</t>
  </si>
  <si>
    <t>6111000</t>
  </si>
  <si>
    <t>6111010</t>
  </si>
  <si>
    <t>6111020</t>
  </si>
  <si>
    <t>6111030</t>
  </si>
  <si>
    <t>6120000</t>
  </si>
  <si>
    <t>6121000</t>
  </si>
  <si>
    <t>6121010</t>
  </si>
  <si>
    <t>6121020</t>
  </si>
  <si>
    <t>Операційні видатки - паспортизація, інвентаризація пам'яток архітектури, премії в галузі архітектури </t>
  </si>
  <si>
    <t>160000</t>
  </si>
  <si>
    <t>160101</t>
  </si>
  <si>
    <t>Землеустрій </t>
  </si>
  <si>
    <t>160600</t>
  </si>
  <si>
    <t>Лісове господарство і мисливство </t>
  </si>
  <si>
    <t>160903</t>
  </si>
  <si>
    <t>170000</t>
  </si>
  <si>
    <t>170101</t>
  </si>
  <si>
    <t>Регулювання цін на послуги місцевого автотранспорту </t>
  </si>
  <si>
    <t>170102</t>
  </si>
  <si>
    <t>170103</t>
  </si>
  <si>
    <t>170202</t>
  </si>
  <si>
    <t>Севастопольський морський торговельний порт </t>
  </si>
  <si>
    <t>170203</t>
  </si>
  <si>
    <t>Компенсаційні виплати за пільговий проїзд окремих категорій громадян на водному транспорті </t>
  </si>
  <si>
    <t>170302</t>
  </si>
  <si>
    <t>Компенсаційні виплати за пільговий проїзд окремих категорій громадян на залізничному транспорті </t>
  </si>
  <si>
    <t>170303</t>
  </si>
  <si>
    <t>Регулювання цін на послуги метрополітену </t>
  </si>
  <si>
    <t>170601</t>
  </si>
  <si>
    <t>Регулювання цін на послуги міського електротранспорту </t>
  </si>
  <si>
    <t>170602</t>
  </si>
  <si>
    <t>170603</t>
  </si>
  <si>
    <t>170703</t>
  </si>
  <si>
    <t>170800</t>
  </si>
  <si>
    <t>Зв'язок </t>
  </si>
  <si>
    <t>170901</t>
  </si>
  <si>
    <t>Національна програма інформатизації </t>
  </si>
  <si>
    <t>171000</t>
  </si>
  <si>
    <t>Діяльність і послуги, не віднесені до інших категорій </t>
  </si>
  <si>
    <t>180000</t>
  </si>
  <si>
    <t>180107</t>
  </si>
  <si>
    <t>Фінансування енергозберігаючих заходів </t>
  </si>
  <si>
    <t>180109</t>
  </si>
  <si>
    <t>Програма стабілізації та соціально-економічного розвитку територій </t>
  </si>
  <si>
    <t>180401</t>
  </si>
  <si>
    <t>Платежі за кредитними угодами, укладеними під гарантії Уряду </t>
  </si>
  <si>
    <t>180404</t>
  </si>
  <si>
    <t>Підтримка малого і середнього підприємництва </t>
  </si>
  <si>
    <t>180405</t>
  </si>
  <si>
    <t>Видатки на погашення реструктуризованої заборгованості перед комерційними банками та на поповнення їх капіталу </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</si>
  <si>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</si>
  <si>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 </t>
  </si>
  <si>
    <t>180410</t>
  </si>
  <si>
    <t>Інші заходи, пов'язані з економічною діяльністю </t>
  </si>
  <si>
    <t>200000</t>
  </si>
  <si>
    <t>200100</t>
  </si>
  <si>
    <t>Охорона і раціональне використання водних ресурсів </t>
  </si>
  <si>
    <t>200200</t>
  </si>
  <si>
    <t>Охорона і раціональне використання земель </t>
  </si>
  <si>
    <t>200300</t>
  </si>
  <si>
    <t>Створення захисних лісових насаджень та полезахисних лісових смуг </t>
  </si>
  <si>
    <t>200400</t>
  </si>
  <si>
    <t>Охорона і раціональне використання мінеральних ресурсів </t>
  </si>
  <si>
    <t>200600</t>
  </si>
  <si>
    <t>Збереження природно-заповідного фонду </t>
  </si>
  <si>
    <t>200700</t>
  </si>
  <si>
    <t>Інші природоохоронні заходи </t>
  </si>
  <si>
    <t>210000</t>
  </si>
  <si>
    <t>210105</t>
  </si>
  <si>
    <t>Видатки на запобігання та ліквідацію надзвичайних ситуацій та наслідків стихійного лиха </t>
  </si>
  <si>
    <t>210110</t>
  </si>
  <si>
    <t>Заходи з організації рятування на водах </t>
  </si>
  <si>
    <t>210120</t>
  </si>
  <si>
    <t>230000</t>
  </si>
  <si>
    <t>230100</t>
  </si>
  <si>
    <t>Обслуговування внутрішнього боргу </t>
  </si>
  <si>
    <t>230200</t>
  </si>
  <si>
    <t>Обслуговування зовнішнього боргу </t>
  </si>
  <si>
    <t>240000</t>
  </si>
  <si>
    <t>240601</t>
  </si>
  <si>
    <t>Охорона та раціональне використання природних ресурсів </t>
  </si>
  <si>
    <t>240602</t>
  </si>
  <si>
    <t>Утилізація відходів </t>
  </si>
  <si>
    <t>240603</t>
  </si>
  <si>
    <t>Ліквідація іншого забруднення навколишнього природного середовища </t>
  </si>
  <si>
    <t>240604</t>
  </si>
  <si>
    <t>Інша діяльність у сфері охорони навколишнього природного середовища </t>
  </si>
  <si>
    <t>240605</t>
  </si>
  <si>
    <t>240800</t>
  </si>
  <si>
    <t>Інші фонди </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</si>
  <si>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</si>
  <si>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 </t>
  </si>
  <si>
    <t>250000</t>
  </si>
  <si>
    <t>250102</t>
  </si>
  <si>
    <t>Резервний фонд </t>
  </si>
  <si>
    <t>250203</t>
  </si>
  <si>
    <t>250205</t>
  </si>
  <si>
    <t>Проведення референдумів </t>
  </si>
  <si>
    <t>250207</t>
  </si>
  <si>
    <t>250301</t>
  </si>
  <si>
    <t>250302</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</si>
  <si>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</si>
  <si>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250303</t>
  </si>
  <si>
    <t>Кошти, що передаються за взаємними розрахунками із додаткової дотації до державного бюджету </t>
  </si>
  <si>
    <t>250304</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</si>
  <si>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</si>
  <si>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250305</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</si>
  <si>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</si>
  <si>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250307</t>
  </si>
  <si>
    <t>Кошти, що передаються за взаємними розрахунками до державного бюджету з місцевих бюджетів </t>
  </si>
  <si>
    <t>250308</t>
  </si>
  <si>
    <t>2204170</t>
  </si>
  <si>
    <t>2204220</t>
  </si>
  <si>
    <t>2204240</t>
  </si>
  <si>
    <t>2204250</t>
  </si>
  <si>
    <t>2204280</t>
  </si>
  <si>
    <t>2204310</t>
  </si>
  <si>
    <t>2204330</t>
  </si>
  <si>
    <t>2204340</t>
  </si>
  <si>
    <t>2204350</t>
  </si>
  <si>
    <t>2204400</t>
  </si>
  <si>
    <t>2204410</t>
  </si>
  <si>
    <t>2204450</t>
  </si>
  <si>
    <t>2204460</t>
  </si>
  <si>
    <t>2204490</t>
  </si>
  <si>
    <t>2206000</t>
  </si>
  <si>
    <t>2206010</t>
  </si>
  <si>
    <t>2206020</t>
  </si>
  <si>
    <t>2206040</t>
  </si>
  <si>
    <t>2206050</t>
  </si>
  <si>
    <t>2210000</t>
  </si>
  <si>
    <t>2211000</t>
  </si>
  <si>
    <t>2211080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</si>
  <si>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</si>
  <si>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</si>
  <si>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</si>
  <si>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</si>
  <si>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</si>
  <si>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</si>
  <si>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</si>
  <si>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</si>
  <si>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</si>
  <si>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</si>
  <si>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</si>
  <si>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</si>
  <si>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</si>
  <si>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</si>
  <si>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</si>
  <si>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</si>
  <si>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</si>
  <si>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</si>
  <si>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</si>
  <si>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</si>
  <si>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</si>
  <si>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</si>
  <si>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</si>
  <si>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</si>
  <si>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</si>
  <si>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</si>
  <si>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</si>
  <si>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</si>
  <si>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</si>
  <si>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</si>
  <si>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</si>
  <si>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</si>
  <si>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</si>
  <si>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</si>
  <si>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</si>
  <si>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</si>
  <si>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</si>
  <si>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</si>
  <si>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</si>
  <si>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</si>
  <si>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</si>
  <si>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</si>
  <si>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</si>
  <si>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</si>
  <si>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</si>
  <si>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</si>
  <si>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</si>
  <si>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</si>
  <si>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</si>
  <si>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</si>
  <si>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</si>
  <si>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</si>
  <si>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</si>
  <si>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</si>
  <si>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</si>
  <si>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</si>
  <si>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</si>
  <si>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</si>
  <si>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</si>
  <si>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</si>
  <si>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2402010</t>
  </si>
  <si>
    <t>2402020</t>
  </si>
  <si>
    <t>2402030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</si>
  <si>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</si>
  <si>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</si>
  <si>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</si>
  <si>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</si>
  <si>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</si>
  <si>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</si>
  <si>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</si>
  <si>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</si>
  <si>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</si>
  <si>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</si>
  <si>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</si>
  <si>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</si>
  <si>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</si>
  <si>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</si>
  <si>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</si>
  <si>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</si>
  <si>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</si>
  <si>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</si>
  <si>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</si>
  <si>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</si>
  <si>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</si>
  <si>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</si>
  <si>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</si>
  <si>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2501080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</si>
  <si>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</si>
  <si>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</si>
  <si>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</si>
  <si>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</si>
  <si>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</si>
  <si>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</si>
  <si>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</si>
  <si>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</si>
  <si>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</si>
  <si>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</si>
  <si>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</si>
  <si>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</si>
  <si>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</si>
  <si>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</si>
  <si>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</si>
  <si>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</si>
  <si>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</si>
  <si>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</si>
  <si>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</si>
  <si>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</si>
  <si>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</si>
  <si>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</si>
  <si>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</si>
  <si>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</si>
  <si>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</si>
  <si>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2505030</t>
  </si>
  <si>
    <t>2505040</t>
  </si>
  <si>
    <t>2505050</t>
  </si>
  <si>
    <t>2506000</t>
  </si>
  <si>
    <t>2506020</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</si>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</sst>
</file>

<file path=xl/styles.xml><?xml version="1.0" encoding="utf-8"?>
<styleSheet xmlns="http://schemas.openxmlformats.org/spreadsheetml/2006/main">
  <numFmts count="6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quot;;\-#,##0&quot;гр.&quot;"/>
    <numFmt numFmtId="181" formatCode="#,##0&quot;гр.&quot;;[Red]\-#,##0&quot;гр.&quot;"/>
    <numFmt numFmtId="182" formatCode="#,##0.00&quot;гр.&quot;;\-#,##0.00&quot;гр.&quot;"/>
    <numFmt numFmtId="183" formatCode="#,##0.00&quot;гр.&quot;;[Red]\-#,##0.00&quot;гр.&quot;"/>
    <numFmt numFmtId="184" formatCode="_-* #,##0&quot;гр.&quot;_-;\-* #,##0&quot;гр.&quot;_-;_-* &quot;-&quot;&quot;гр.&quot;_-;_-@_-"/>
    <numFmt numFmtId="185" formatCode="_-* #,##0_г_р_._-;\-* #,##0_г_р_._-;_-* &quot;-&quot;_г_р_._-;_-@_-"/>
    <numFmt numFmtId="186" formatCode="_-* #,##0.00&quot;гр.&quot;_-;\-* #,##0.00&quot;гр.&quot;_-;_-* &quot;-&quot;??&quot;гр.&quot;_-;_-@_-"/>
    <numFmt numFmtId="187" formatCode="_-* #,##0.00_г_р_._-;\-* #,##0.00_г_р_._-;_-* &quot;-&quot;??_г_р_._-;_-@_-"/>
    <numFmt numFmtId="188" formatCode="#,##0\ &quot;к.&quot;;\-#,##0\ &quot;к.&quot;"/>
    <numFmt numFmtId="189" formatCode="#,##0\ &quot;к.&quot;;[Red]\-#,##0\ &quot;к.&quot;"/>
    <numFmt numFmtId="190" formatCode="#,##0.00\ &quot;к.&quot;;\-#,##0.00\ &quot;к.&quot;"/>
    <numFmt numFmtId="191" formatCode="#,##0.00\ &quot;к.&quot;;[Red]\-#,##0.00\ &quot;к.&quot;"/>
    <numFmt numFmtId="192" formatCode="_-* #,##0\ &quot;к.&quot;_-;\-* #,##0\ &quot;к.&quot;_-;_-* &quot;-&quot;\ &quot;к.&quot;_-;_-@_-"/>
    <numFmt numFmtId="193" formatCode="_-* #,##0\ _к_._-;\-* #,##0\ _к_._-;_-* &quot;-&quot;\ _к_._-;_-@_-"/>
    <numFmt numFmtId="194" formatCode="_-* #,##0.00\ &quot;к.&quot;_-;\-* #,##0.00\ &quot;к.&quot;_-;_-* &quot;-&quot;??\ &quot;к.&quot;_-;_-@_-"/>
    <numFmt numFmtId="195" formatCode="_-* #,##0.00\ _к_._-;\-* #,##0.00\ _к_._-;_-* &quot;-&quot;??\ _к_._-;_-@_-"/>
    <numFmt numFmtId="196" formatCode="&quot;ãðí.&quot;#,##0_);\(&quot;ãðí.&quot;#,##0\)"/>
    <numFmt numFmtId="197" formatCode="&quot;ãðí.&quot;#,##0_);[Red]\(&quot;ãðí.&quot;#,##0\)"/>
    <numFmt numFmtId="198" formatCode="&quot;ãðí.&quot;#,##0.00_);\(&quot;ãðí.&quot;#,##0.00\)"/>
    <numFmt numFmtId="199" formatCode="&quot;ãðí.&quot;#,##0.00_);[Red]\(&quot;ãðí.&quot;#,##0.00\)"/>
    <numFmt numFmtId="200" formatCode="_(&quot;ãðí.&quot;* #,##0_);_(&quot;ãðí.&quot;* \(#,##0\);_(&quot;ãðí.&quot;* &quot;-&quot;_);_(@_)"/>
    <numFmt numFmtId="201" formatCode="_(* #,##0_);_(* \(#,##0\);_(* &quot;-&quot;_);_(@_)"/>
    <numFmt numFmtId="202" formatCode="_(&quot;ãðí.&quot;* #,##0.00_);_(&quot;ãðí.&quot;* \(#,##0.00\);_(&quot;ãðí.&quot;* &quot;-&quot;??_);_(@_)"/>
    <numFmt numFmtId="203" formatCode="_(* #,##0.00_);_(* \(#,##0.00\);_(* &quot;-&quot;??_);_(@_)"/>
    <numFmt numFmtId="204" formatCode="0.0"/>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quot;$&quot;* #,##0.00_);_(&quot;$&quot;* \(#,##0.00\);_(&quot;$&quot;* &quot;-&quot;??_);_(@_)"/>
    <numFmt numFmtId="211" formatCode="0.000"/>
    <numFmt numFmtId="212" formatCode="0.0000"/>
    <numFmt numFmtId="213" formatCode="&quot;Да&quot;;&quot;Да&quot;;&quot;Нет&quot;"/>
    <numFmt numFmtId="214" formatCode="&quot;Истина&quot;;&quot;Истина&quot;;&quot;Ложь&quot;"/>
    <numFmt numFmtId="215" formatCode="&quot;Вкл&quot;;&quot;Вкл&quot;;&quot;Выкл&quot;"/>
    <numFmt numFmtId="216" formatCode="[$-FC19]d\ mmmm\ yyyy\ &quot;г.&quot;"/>
    <numFmt numFmtId="217" formatCode="[$€-2]\ ###,000_);[Red]\([$€-2]\ ###,000\)"/>
    <numFmt numFmtId="218" formatCode="#,##0.00;\-#,##0.00;#,&quot;-&quot;"/>
    <numFmt numFmtId="219" formatCode="#,##0.00_ ;\-#,##0.00\ "/>
  </numFmts>
  <fonts count="51">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i/>
      <sz val="10"/>
      <name val="Arial Cyr"/>
      <family val="0"/>
    </font>
    <font>
      <u val="single"/>
      <sz val="11"/>
      <name val="Times New Roman Cyr"/>
      <family val="1"/>
    </font>
    <font>
      <sz val="11"/>
      <color indexed="8"/>
      <name val="Times New Roman"/>
      <family val="1"/>
    </font>
    <font>
      <b/>
      <sz val="18"/>
      <color indexed="10"/>
      <name val="Adobe Garamond Pro Bold"/>
      <family val="1"/>
    </font>
    <font>
      <b/>
      <sz val="18"/>
      <color indexed="8"/>
      <name val="Adobe Garamond Pro Bold"/>
      <family val="1"/>
    </font>
    <font>
      <sz val="12"/>
      <color indexed="12"/>
      <name val="Times New Roman"/>
      <family val="1"/>
    </font>
    <font>
      <b/>
      <sz val="10"/>
      <name val="Times New Roman"/>
      <family val="1"/>
    </font>
    <font>
      <sz val="10"/>
      <color indexed="12"/>
      <name val="Times New Roman"/>
      <family val="1"/>
    </font>
    <font>
      <b/>
      <i/>
      <sz val="12"/>
      <name val="Times New Roman"/>
      <family val="1"/>
    </font>
    <font>
      <sz val="8"/>
      <name val="Times New Roman"/>
      <family val="1"/>
    </font>
    <font>
      <sz val="12"/>
      <color indexed="8"/>
      <name val="Times New Roman"/>
      <family val="1"/>
    </font>
    <font>
      <sz val="9"/>
      <name val="Arial Cyr"/>
      <family val="0"/>
    </font>
    <font>
      <b/>
      <i/>
      <sz val="10"/>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2"/>
      <name val="Times New Roman Cyr"/>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7" borderId="1" applyNumberFormat="0" applyAlignment="0" applyProtection="0"/>
    <xf numFmtId="0" fontId="36" fillId="20" borderId="2" applyNumberFormat="0" applyAlignment="0" applyProtection="0"/>
    <xf numFmtId="0" fontId="37" fillId="20"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1" borderId="7" applyNumberFormat="0" applyAlignment="0" applyProtection="0"/>
    <xf numFmtId="0" fontId="43" fillId="0" borderId="0" applyNumberFormat="0" applyFill="0" applyBorder="0" applyAlignment="0" applyProtection="0"/>
    <xf numFmtId="0" fontId="44" fillId="22" borderId="0" applyNumberFormat="0" applyBorder="0" applyAlignment="0" applyProtection="0"/>
    <xf numFmtId="0" fontId="33" fillId="0" borderId="0">
      <alignment/>
      <protection/>
    </xf>
    <xf numFmtId="0" fontId="11" fillId="0" borderId="0" applyNumberFormat="0" applyFill="0" applyBorder="0" applyAlignment="0" applyProtection="0"/>
    <xf numFmtId="0" fontId="45" fillId="3" borderId="0" applyNumberFormat="0" applyBorder="0" applyAlignment="0" applyProtection="0"/>
    <xf numFmtId="0" fontId="4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4" borderId="0" applyNumberFormat="0" applyBorder="0" applyAlignment="0" applyProtection="0"/>
  </cellStyleXfs>
  <cellXfs count="161">
    <xf numFmtId="0" fontId="0" fillId="0" borderId="0" xfId="0" applyAlignment="1">
      <alignment/>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5" fillId="0" borderId="0" xfId="0" applyFont="1" applyFill="1" applyBorder="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1" fillId="0" borderId="0" xfId="0" applyFont="1" applyFill="1" applyBorder="1" applyAlignment="1" applyProtection="1">
      <alignment horizontal="center" vertical="top"/>
      <protection locked="0"/>
    </xf>
    <xf numFmtId="204" fontId="5" fillId="0" borderId="0" xfId="0" applyNumberFormat="1" applyFont="1" applyFill="1" applyAlignment="1">
      <alignment/>
    </xf>
    <xf numFmtId="0" fontId="3" fillId="0" borderId="0" xfId="0" applyFont="1" applyFill="1" applyBorder="1" applyAlignment="1">
      <alignment horizontal="center"/>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9" fillId="0" borderId="10" xfId="0" applyFont="1" applyFill="1" applyBorder="1" applyAlignment="1">
      <alignment wrapText="1"/>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4"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5" fillId="0" borderId="0" xfId="0" applyFont="1" applyAlignment="1">
      <alignment horizontal="center"/>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17" fillId="0" borderId="11" xfId="0" applyFont="1" applyBorder="1" applyAlignment="1">
      <alignment vertical="center" wrapText="1"/>
    </xf>
    <xf numFmtId="0" fontId="19" fillId="0" borderId="11" xfId="0" applyFont="1" applyBorder="1" applyAlignment="1">
      <alignment vertical="center" wrapText="1"/>
    </xf>
    <xf numFmtId="0" fontId="18" fillId="0" borderId="11" xfId="0" applyFont="1" applyBorder="1" applyAlignment="1">
      <alignment vertical="center" wrapText="1"/>
    </xf>
    <xf numFmtId="0" fontId="22" fillId="0" borderId="0" xfId="53" applyFont="1">
      <alignment/>
      <protection/>
    </xf>
    <xf numFmtId="0" fontId="20" fillId="24" borderId="0" xfId="0" applyFont="1" applyFill="1" applyBorder="1" applyAlignment="1">
      <alignment/>
    </xf>
    <xf numFmtId="0" fontId="0" fillId="24" borderId="0" xfId="0"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3" fillId="0" borderId="0" xfId="0" applyFont="1" applyFill="1" applyBorder="1" applyAlignment="1" applyProtection="1">
      <alignment horizontal="center"/>
      <protection/>
    </xf>
    <xf numFmtId="0" fontId="15" fillId="0" borderId="0" xfId="0" applyFont="1" applyFill="1" applyAlignment="1" applyProtection="1">
      <alignment horizontal="center"/>
      <protection/>
    </xf>
    <xf numFmtId="0" fontId="3" fillId="0" borderId="12" xfId="0" applyFont="1" applyFill="1" applyBorder="1" applyAlignment="1" applyProtection="1">
      <alignment horizontal="left"/>
      <protection/>
    </xf>
    <xf numFmtId="0" fontId="5" fillId="0" borderId="12" xfId="0" applyFont="1" applyFill="1" applyBorder="1" applyAlignment="1" applyProtection="1">
      <alignment horizontal="center"/>
      <protection/>
    </xf>
    <xf numFmtId="0" fontId="14"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6" fillId="0" borderId="0" xfId="0" applyFont="1" applyFill="1" applyAlignment="1" applyProtection="1">
      <alignment vertical="top" wrapText="1"/>
      <protection/>
    </xf>
    <xf numFmtId="0" fontId="5" fillId="0" borderId="0" xfId="0" applyFont="1" applyFill="1" applyAlignment="1" applyProtection="1">
      <alignment horizontal="left" wrapText="1"/>
      <protection/>
    </xf>
    <xf numFmtId="0" fontId="6" fillId="0" borderId="0" xfId="0" applyFont="1" applyFill="1" applyAlignment="1" applyProtection="1">
      <alignment horizontal="center" vertical="top" wrapText="1"/>
      <protection/>
    </xf>
    <xf numFmtId="0" fontId="21"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49" fontId="0" fillId="25" borderId="10" xfId="0" applyNumberFormat="1" applyFill="1" applyBorder="1" applyAlignment="1" applyProtection="1">
      <alignment horizontal="right"/>
      <protection locked="0"/>
    </xf>
    <xf numFmtId="49" fontId="30" fillId="0" borderId="11" xfId="0" applyNumberFormat="1" applyFont="1" applyBorder="1" applyAlignment="1">
      <alignment horizontal="center" vertical="center" wrapText="1"/>
    </xf>
    <xf numFmtId="0" fontId="30" fillId="0" borderId="11" xfId="0" applyFont="1" applyBorder="1" applyAlignment="1">
      <alignment vertical="center" wrapText="1"/>
    </xf>
    <xf numFmtId="49" fontId="0" fillId="0" borderId="0" xfId="0" applyNumberFormat="1" applyAlignment="1">
      <alignment/>
    </xf>
    <xf numFmtId="49" fontId="26" fillId="0" borderId="11" xfId="0" applyNumberFormat="1" applyFont="1" applyBorder="1" applyAlignment="1">
      <alignment horizontal="center" vertical="center" wrapText="1"/>
    </xf>
    <xf numFmtId="0" fontId="0" fillId="0" borderId="0" xfId="0" applyFont="1" applyAlignment="1">
      <alignment/>
    </xf>
    <xf numFmtId="0" fontId="26" fillId="0" borderId="11" xfId="0" applyFont="1" applyBorder="1" applyAlignment="1">
      <alignment vertical="center" wrapText="1"/>
    </xf>
    <xf numFmtId="49" fontId="16" fillId="0" borderId="11" xfId="0" applyNumberFormat="1" applyFont="1" applyBorder="1" applyAlignment="1">
      <alignment horizontal="center" vertical="center" wrapText="1"/>
    </xf>
    <xf numFmtId="0" fontId="16" fillId="0" borderId="11" xfId="0" applyFont="1" applyBorder="1" applyAlignment="1">
      <alignment vertical="center" wrapText="1"/>
    </xf>
    <xf numFmtId="49" fontId="0" fillId="0" borderId="0" xfId="0" applyNumberFormat="1" applyFont="1" applyAlignment="1">
      <alignment/>
    </xf>
    <xf numFmtId="0" fontId="28" fillId="0" borderId="11" xfId="0" applyFont="1" applyBorder="1" applyAlignment="1">
      <alignment vertical="center" wrapText="1"/>
    </xf>
    <xf numFmtId="0" fontId="25" fillId="0" borderId="11" xfId="0" applyFont="1" applyBorder="1" applyAlignment="1">
      <alignment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218" fontId="5" fillId="0" borderId="10" xfId="0" applyNumberFormat="1" applyFont="1" applyFill="1" applyBorder="1" applyAlignment="1">
      <alignment horizontal="right" vertical="center"/>
    </xf>
    <xf numFmtId="218" fontId="5" fillId="0" borderId="10" xfId="0" applyNumberFormat="1" applyFont="1" applyFill="1" applyBorder="1" applyAlignment="1" applyProtection="1">
      <alignment horizontal="right" vertical="center"/>
      <protection locked="0"/>
    </xf>
    <xf numFmtId="218"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6" fillId="0" borderId="0" xfId="0" applyFont="1" applyFill="1" applyBorder="1" applyAlignment="1" applyProtection="1">
      <alignment horizontal="left" wrapText="1"/>
      <protection/>
    </xf>
    <xf numFmtId="0" fontId="0" fillId="25" borderId="10" xfId="0" applyFill="1" applyBorder="1" applyAlignment="1" applyProtection="1">
      <alignment horizontal="center" vertical="center"/>
      <protection locked="0"/>
    </xf>
    <xf numFmtId="0" fontId="13" fillId="0" borderId="0" xfId="0" applyFont="1" applyFill="1" applyAlignment="1">
      <alignment/>
    </xf>
    <xf numFmtId="219" fontId="7" fillId="0" borderId="0" xfId="0" applyNumberFormat="1" applyFont="1" applyFill="1" applyAlignment="1">
      <alignment/>
    </xf>
    <xf numFmtId="0" fontId="1" fillId="24" borderId="0" xfId="0" applyFont="1" applyFill="1" applyAlignment="1">
      <alignment horizontal="center"/>
    </xf>
    <xf numFmtId="0" fontId="5" fillId="24" borderId="12" xfId="0" applyFont="1" applyFill="1" applyBorder="1" applyAlignment="1" applyProtection="1">
      <alignment horizontal="center"/>
      <protection/>
    </xf>
    <xf numFmtId="0" fontId="5" fillId="24" borderId="0" xfId="0" applyFont="1" applyFill="1" applyBorder="1" applyAlignment="1" applyProtection="1">
      <alignment horizontal="center"/>
      <protection/>
    </xf>
    <xf numFmtId="0" fontId="1" fillId="24" borderId="0" xfId="0" applyFont="1" applyFill="1" applyBorder="1" applyAlignment="1">
      <alignment horizontal="center"/>
    </xf>
    <xf numFmtId="0" fontId="1" fillId="24" borderId="10" xfId="0" applyFont="1" applyFill="1" applyBorder="1" applyAlignment="1">
      <alignment horizontal="center" vertical="center" wrapText="1"/>
    </xf>
    <xf numFmtId="0" fontId="1" fillId="24" borderId="10" xfId="0" applyFont="1" applyFill="1" applyBorder="1" applyAlignment="1">
      <alignment horizontal="center" vertical="top"/>
    </xf>
    <xf numFmtId="218" fontId="5" fillId="24" borderId="10" xfId="0" applyNumberFormat="1" applyFont="1" applyFill="1" applyBorder="1" applyAlignment="1">
      <alignment horizontal="right" vertical="center"/>
    </xf>
    <xf numFmtId="218" fontId="5" fillId="24" borderId="10" xfId="0" applyNumberFormat="1" applyFont="1" applyFill="1" applyBorder="1" applyAlignment="1" applyProtection="1">
      <alignment horizontal="right" vertical="center"/>
      <protection/>
    </xf>
    <xf numFmtId="218" fontId="5" fillId="24" borderId="10" xfId="0" applyNumberFormat="1" applyFont="1" applyFill="1" applyBorder="1" applyAlignment="1" applyProtection="1">
      <alignment horizontal="right" vertical="center"/>
      <protection locked="0"/>
    </xf>
    <xf numFmtId="0" fontId="1" fillId="24" borderId="0" xfId="0" applyFont="1" applyFill="1" applyBorder="1" applyAlignment="1" applyProtection="1">
      <alignment horizontal="center" wrapText="1"/>
      <protection/>
    </xf>
    <xf numFmtId="0" fontId="6" fillId="24" borderId="0" xfId="0" applyFont="1" applyFill="1" applyBorder="1" applyAlignment="1" applyProtection="1">
      <alignment horizontal="center"/>
      <protection/>
    </xf>
    <xf numFmtId="0" fontId="5" fillId="24" borderId="0" xfId="0" applyFont="1" applyFill="1" applyAlignment="1" applyProtection="1">
      <alignment horizontal="center"/>
      <protection/>
    </xf>
    <xf numFmtId="218" fontId="5" fillId="0" borderId="10" xfId="0" applyNumberFormat="1" applyFont="1" applyFill="1" applyBorder="1" applyAlignment="1" applyProtection="1">
      <alignment horizontal="right" vertical="center"/>
      <protection locked="0"/>
    </xf>
    <xf numFmtId="0" fontId="13" fillId="0" borderId="10" xfId="0" applyFont="1" applyFill="1" applyBorder="1" applyAlignment="1">
      <alignment horizontal="left" vertical="top" wrapText="1"/>
    </xf>
    <xf numFmtId="218" fontId="5" fillId="0" borderId="10" xfId="0" applyNumberFormat="1" applyFont="1" applyFill="1" applyBorder="1" applyAlignment="1">
      <alignment horizontal="right" vertical="center"/>
    </xf>
    <xf numFmtId="0" fontId="1" fillId="0" borderId="0" xfId="0" applyFont="1" applyFill="1" applyAlignment="1">
      <alignment horizontal="left" wrapText="1"/>
    </xf>
    <xf numFmtId="0" fontId="5" fillId="24" borderId="12" xfId="0" applyFont="1" applyFill="1" applyBorder="1" applyAlignment="1" applyProtection="1">
      <alignment/>
      <protection/>
    </xf>
    <xf numFmtId="0" fontId="6" fillId="0" borderId="0" xfId="0" applyFont="1" applyFill="1" applyAlignment="1">
      <alignment/>
    </xf>
    <xf numFmtId="0" fontId="6" fillId="24" borderId="0" xfId="0" applyFont="1" applyFill="1" applyAlignment="1">
      <alignment horizontal="center"/>
    </xf>
    <xf numFmtId="0" fontId="6" fillId="0" borderId="0" xfId="0" applyFont="1" applyFill="1" applyAlignment="1">
      <alignment horizontal="center"/>
    </xf>
    <xf numFmtId="0" fontId="29" fillId="0" borderId="0" xfId="0" applyFont="1" applyFill="1" applyAlignment="1">
      <alignment/>
    </xf>
    <xf numFmtId="0" fontId="4" fillId="0" borderId="0" xfId="0" applyFont="1" applyFill="1" applyBorder="1" applyAlignment="1">
      <alignment horizontal="left"/>
    </xf>
    <xf numFmtId="0" fontId="32" fillId="0" borderId="10" xfId="0" applyFont="1" applyFill="1" applyBorder="1" applyAlignment="1">
      <alignment horizontal="center" vertical="center" wrapText="1"/>
    </xf>
    <xf numFmtId="0" fontId="5" fillId="0" borderId="13" xfId="0" applyFont="1" applyFill="1" applyBorder="1" applyAlignment="1" applyProtection="1">
      <alignment horizontal="left" wrapText="1"/>
      <protection/>
    </xf>
    <xf numFmtId="0" fontId="2" fillId="0" borderId="0" xfId="0" applyFont="1" applyFill="1" applyAlignment="1" applyProtection="1">
      <alignment horizontal="center"/>
      <protection/>
    </xf>
    <xf numFmtId="0" fontId="13" fillId="0" borderId="0" xfId="0" applyFont="1" applyFill="1" applyBorder="1" applyAlignment="1" applyProtection="1">
      <alignment horizontal="center"/>
      <protection/>
    </xf>
    <xf numFmtId="0" fontId="29" fillId="0" borderId="0" xfId="0" applyFont="1" applyFill="1" applyAlignment="1" applyProtection="1">
      <alignment horizontal="left" wrapText="1"/>
      <protection/>
    </xf>
    <xf numFmtId="0" fontId="6" fillId="0" borderId="0" xfId="0" applyFont="1" applyFill="1" applyAlignment="1" applyProtection="1">
      <alignment horizontal="left" wrapText="1"/>
      <protection/>
    </xf>
    <xf numFmtId="0" fontId="1" fillId="0" borderId="0" xfId="0" applyFont="1" applyFill="1" applyAlignment="1">
      <alignment horizontal="left" wrapText="1"/>
    </xf>
    <xf numFmtId="0" fontId="31" fillId="25" borderId="14" xfId="0" applyFont="1" applyFill="1" applyBorder="1" applyAlignment="1" applyProtection="1">
      <alignment horizontal="left"/>
      <protection locked="0"/>
    </xf>
    <xf numFmtId="0" fontId="31" fillId="25" borderId="13" xfId="0" applyFont="1" applyFill="1" applyBorder="1" applyAlignment="1" applyProtection="1">
      <alignment horizontal="left"/>
      <protection locked="0"/>
    </xf>
    <xf numFmtId="0" fontId="31" fillId="25" borderId="15" xfId="0" applyFont="1" applyFill="1" applyBorder="1" applyAlignment="1" applyProtection="1">
      <alignment horizontal="left"/>
      <protection locked="0"/>
    </xf>
    <xf numFmtId="0" fontId="23" fillId="0" borderId="0" xfId="42" applyFont="1" applyAlignment="1" applyProtection="1">
      <alignment horizontal="center"/>
      <protection/>
    </xf>
    <xf numFmtId="0" fontId="0" fillId="25" borderId="16" xfId="0" applyFill="1" applyBorder="1" applyAlignment="1" applyProtection="1">
      <alignment horizontal="center"/>
      <protection locked="0"/>
    </xf>
    <xf numFmtId="0" fontId="0" fillId="25" borderId="12" xfId="0" applyFill="1" applyBorder="1" applyAlignment="1" applyProtection="1">
      <alignment horizontal="center"/>
      <protection locked="0"/>
    </xf>
    <xf numFmtId="0" fontId="0" fillId="25" borderId="17" xfId="0" applyFill="1" applyBorder="1" applyAlignment="1" applyProtection="1">
      <alignment horizontal="center"/>
      <protection locked="0"/>
    </xf>
    <xf numFmtId="0" fontId="0" fillId="25" borderId="10" xfId="0" applyFill="1" applyBorder="1" applyAlignment="1" applyProtection="1">
      <alignment horizontal="center"/>
      <protection locked="0"/>
    </xf>
    <xf numFmtId="0" fontId="0" fillId="25" borderId="14" xfId="0" applyFill="1" applyBorder="1" applyAlignment="1" applyProtection="1">
      <alignment horizontal="center"/>
      <protection locked="0"/>
    </xf>
    <xf numFmtId="0" fontId="0" fillId="25" borderId="13" xfId="0" applyFill="1" applyBorder="1" applyAlignment="1" applyProtection="1">
      <alignment horizontal="center"/>
      <protection locked="0"/>
    </xf>
    <xf numFmtId="0" fontId="0" fillId="25" borderId="15" xfId="0" applyFill="1" applyBorder="1" applyAlignment="1" applyProtection="1">
      <alignment horizontal="center"/>
      <protection locked="0"/>
    </xf>
    <xf numFmtId="49" fontId="0" fillId="25" borderId="18" xfId="0" applyNumberFormat="1" applyFill="1" applyBorder="1" applyAlignment="1" applyProtection="1">
      <alignment horizontal="center"/>
      <protection locked="0"/>
    </xf>
    <xf numFmtId="49" fontId="0" fillId="25" borderId="19" xfId="0" applyNumberFormat="1" applyFill="1" applyBorder="1" applyAlignment="1" applyProtection="1">
      <alignment horizontal="center"/>
      <protection locked="0"/>
    </xf>
    <xf numFmtId="0" fontId="6" fillId="0" borderId="0" xfId="0" applyFont="1" applyFill="1" applyBorder="1" applyAlignment="1">
      <alignment horizontal="left" wrapText="1"/>
    </xf>
    <xf numFmtId="0" fontId="5" fillId="0" borderId="12" xfId="0" applyFont="1" applyFill="1" applyBorder="1" applyAlignment="1" applyProtection="1">
      <alignment horizontal="center"/>
      <protection/>
    </xf>
    <xf numFmtId="0" fontId="6" fillId="0" borderId="20" xfId="0" applyFont="1" applyFill="1" applyBorder="1" applyAlignment="1" applyProtection="1">
      <alignment horizontal="center" vertical="top"/>
      <protection/>
    </xf>
    <xf numFmtId="0" fontId="13" fillId="0" borderId="12" xfId="0" applyFont="1" applyFill="1" applyBorder="1" applyAlignment="1" applyProtection="1">
      <alignment horizontal="left" wrapText="1"/>
      <protection/>
    </xf>
    <xf numFmtId="0" fontId="13" fillId="0" borderId="12"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0" xfId="0" applyFont="1" applyFill="1" applyAlignment="1">
      <alignment horizontal="center"/>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wrapText="1"/>
    </xf>
    <xf numFmtId="0" fontId="13" fillId="0" borderId="20" xfId="0" applyFont="1" applyFill="1" applyBorder="1" applyAlignment="1" applyProtection="1">
      <alignment horizontal="left" wrapText="1"/>
      <protection/>
    </xf>
    <xf numFmtId="0" fontId="4" fillId="0" borderId="20" xfId="0" applyFont="1" applyFill="1" applyBorder="1" applyAlignment="1" applyProtection="1">
      <alignment horizontal="center"/>
      <protection/>
    </xf>
    <xf numFmtId="0" fontId="13" fillId="0" borderId="12" xfId="0" applyFont="1" applyFill="1" applyBorder="1" applyAlignment="1" applyProtection="1">
      <alignment horizontal="left"/>
      <protection/>
    </xf>
    <xf numFmtId="0" fontId="50" fillId="0" borderId="0" xfId="0" applyFont="1" applyFill="1" applyBorder="1" applyAlignment="1">
      <alignment horizontal="left" wrapText="1"/>
    </xf>
    <xf numFmtId="0" fontId="5" fillId="0" borderId="0" xfId="0" applyFont="1" applyFill="1" applyBorder="1" applyAlignment="1">
      <alignment horizontal="center"/>
    </xf>
    <xf numFmtId="0" fontId="13" fillId="0" borderId="0" xfId="0" applyFont="1" applyFill="1" applyBorder="1" applyAlignment="1" applyProtection="1">
      <alignment horizontal="left" wrapText="1"/>
      <protection/>
    </xf>
    <xf numFmtId="0" fontId="13" fillId="0" borderId="12" xfId="0" applyFont="1" applyFill="1" applyBorder="1" applyAlignment="1" applyProtection="1">
      <alignment horizontal="left" wrapText="1"/>
      <protection/>
    </xf>
    <xf numFmtId="0" fontId="5" fillId="0" borderId="0" xfId="0" applyFont="1" applyFill="1" applyAlignment="1" applyProtection="1">
      <alignment horizontal="center"/>
      <protection/>
    </xf>
    <xf numFmtId="0" fontId="12" fillId="0" borderId="12" xfId="0" applyFont="1" applyFill="1" applyBorder="1" applyAlignment="1" applyProtection="1">
      <alignment horizontal="center"/>
      <protection/>
    </xf>
    <xf numFmtId="0" fontId="12" fillId="0" borderId="0" xfId="0" applyFont="1" applyFill="1" applyAlignment="1" applyProtection="1">
      <alignment horizont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53425" y="23241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kazna.ucoz.ua/" TargetMode="External" /><Relationship Id="rId2" Type="http://schemas.openxmlformats.org/officeDocument/2006/relationships/hyperlink" Target="http://kazna.ucoz.ua/"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Аркуш155"/>
  <dimension ref="B1:C1115"/>
  <sheetViews>
    <sheetView zoomScalePageLayoutView="0" workbookViewId="0" topLeftCell="A1">
      <selection activeCell="B1" sqref="B1:C16384"/>
    </sheetView>
  </sheetViews>
  <sheetFormatPr defaultColWidth="9.00390625" defaultRowHeight="12.75"/>
  <cols>
    <col min="1" max="1" width="9.125" style="47" customWidth="1"/>
    <col min="2" max="2" width="9.125" style="77" customWidth="1"/>
    <col min="3" max="3" width="111.25390625" style="0" customWidth="1"/>
    <col min="4" max="16384" width="9.125" style="47" customWidth="1"/>
  </cols>
  <sheetData>
    <row r="1" spans="2:3" ht="15.75">
      <c r="B1" s="77" t="s">
        <v>2053</v>
      </c>
      <c r="C1" s="46" t="s">
        <v>1779</v>
      </c>
    </row>
    <row r="2" spans="2:3" ht="15.75">
      <c r="B2" s="77" t="s">
        <v>2054</v>
      </c>
      <c r="C2" s="84" t="s">
        <v>1779</v>
      </c>
    </row>
    <row r="3" spans="2:3" ht="15.75">
      <c r="B3" s="77" t="s">
        <v>2055</v>
      </c>
      <c r="C3" s="44" t="s">
        <v>1780</v>
      </c>
    </row>
    <row r="4" spans="2:3" ht="31.5">
      <c r="B4" s="77" t="s">
        <v>2725</v>
      </c>
      <c r="C4" s="44" t="s">
        <v>1781</v>
      </c>
    </row>
    <row r="5" spans="2:3" ht="15.75">
      <c r="B5" s="77" t="s">
        <v>2726</v>
      </c>
      <c r="C5" s="44" t="s">
        <v>43</v>
      </c>
    </row>
    <row r="6" spans="2:3" ht="15.75">
      <c r="B6" s="77" t="s">
        <v>2727</v>
      </c>
      <c r="C6" s="44" t="s">
        <v>44</v>
      </c>
    </row>
    <row r="7" spans="2:3" ht="15.75">
      <c r="B7" s="77" t="s">
        <v>2728</v>
      </c>
      <c r="C7" s="44" t="s">
        <v>45</v>
      </c>
    </row>
    <row r="8" spans="2:3" ht="15.75">
      <c r="B8" s="77" t="s">
        <v>2729</v>
      </c>
      <c r="C8" s="44" t="s">
        <v>46</v>
      </c>
    </row>
    <row r="9" spans="2:3" ht="15.75">
      <c r="B9" s="77" t="s">
        <v>2730</v>
      </c>
      <c r="C9" s="44" t="s">
        <v>47</v>
      </c>
    </row>
    <row r="10" spans="2:3" ht="15.75">
      <c r="B10" s="77" t="s">
        <v>2731</v>
      </c>
      <c r="C10" s="44" t="s">
        <v>48</v>
      </c>
    </row>
    <row r="11" spans="2:3" ht="15.75">
      <c r="B11" s="77" t="s">
        <v>2732</v>
      </c>
      <c r="C11" s="46" t="s">
        <v>49</v>
      </c>
    </row>
    <row r="12" spans="2:3" ht="15.75">
      <c r="B12" s="77" t="s">
        <v>2733</v>
      </c>
      <c r="C12" s="84" t="s">
        <v>50</v>
      </c>
    </row>
    <row r="13" spans="2:3" ht="31.5">
      <c r="B13" s="77" t="s">
        <v>2734</v>
      </c>
      <c r="C13" s="44" t="s">
        <v>1844</v>
      </c>
    </row>
    <row r="14" spans="2:3" ht="15.75">
      <c r="B14" s="77" t="s">
        <v>2735</v>
      </c>
      <c r="C14" s="44" t="s">
        <v>1845</v>
      </c>
    </row>
    <row r="15" spans="2:3" ht="31.5">
      <c r="B15" s="77" t="s">
        <v>2736</v>
      </c>
      <c r="C15" s="44" t="s">
        <v>1846</v>
      </c>
    </row>
    <row r="16" spans="2:3" ht="15.75">
      <c r="B16" s="77" t="s">
        <v>2737</v>
      </c>
      <c r="C16" s="44" t="s">
        <v>1847</v>
      </c>
    </row>
    <row r="17" spans="2:3" ht="15.75">
      <c r="B17" s="77" t="s">
        <v>2738</v>
      </c>
      <c r="C17" s="44" t="s">
        <v>1848</v>
      </c>
    </row>
    <row r="18" spans="2:3" ht="15.75">
      <c r="B18" s="77" t="s">
        <v>2739</v>
      </c>
      <c r="C18" s="44" t="s">
        <v>1849</v>
      </c>
    </row>
    <row r="19" spans="2:3" ht="31.5">
      <c r="B19" s="77" t="s">
        <v>2740</v>
      </c>
      <c r="C19" s="44" t="s">
        <v>1850</v>
      </c>
    </row>
    <row r="20" spans="2:3" ht="15.75">
      <c r="B20" s="77" t="s">
        <v>2741</v>
      </c>
      <c r="C20" s="44" t="s">
        <v>1851</v>
      </c>
    </row>
    <row r="21" spans="2:3" ht="15.75">
      <c r="B21" s="77" t="s">
        <v>2742</v>
      </c>
      <c r="C21" s="44" t="s">
        <v>2533</v>
      </c>
    </row>
    <row r="22" spans="2:3" ht="31.5">
      <c r="B22" s="77" t="s">
        <v>2743</v>
      </c>
      <c r="C22" s="44" t="s">
        <v>2534</v>
      </c>
    </row>
    <row r="23" spans="2:3" ht="31.5">
      <c r="B23" s="77" t="s">
        <v>2744</v>
      </c>
      <c r="C23" s="44" t="s">
        <v>2535</v>
      </c>
    </row>
    <row r="24" spans="2:3" ht="15.75">
      <c r="B24" s="77" t="s">
        <v>2745</v>
      </c>
      <c r="C24" s="44" t="s">
        <v>2536</v>
      </c>
    </row>
    <row r="25" spans="2:3" ht="31.5">
      <c r="B25" s="77" t="s">
        <v>2746</v>
      </c>
      <c r="C25" s="44" t="s">
        <v>2537</v>
      </c>
    </row>
    <row r="26" spans="2:3" ht="31.5">
      <c r="B26" s="77" t="s">
        <v>2747</v>
      </c>
      <c r="C26" s="44" t="s">
        <v>2538</v>
      </c>
    </row>
    <row r="27" spans="2:3" ht="31.5">
      <c r="B27" s="77" t="s">
        <v>2748</v>
      </c>
      <c r="C27" s="44" t="s">
        <v>2539</v>
      </c>
    </row>
    <row r="28" spans="2:3" ht="31.5">
      <c r="B28" s="77" t="s">
        <v>2749</v>
      </c>
      <c r="C28" s="44" t="s">
        <v>2540</v>
      </c>
    </row>
    <row r="29" spans="2:3" ht="31.5">
      <c r="B29" s="77" t="s">
        <v>2750</v>
      </c>
      <c r="C29" s="44" t="s">
        <v>673</v>
      </c>
    </row>
    <row r="30" spans="2:3" ht="15.75">
      <c r="B30" s="77" t="s">
        <v>2751</v>
      </c>
      <c r="C30" s="44" t="s">
        <v>674</v>
      </c>
    </row>
    <row r="31" spans="2:3" ht="31.5">
      <c r="B31" s="77" t="s">
        <v>2752</v>
      </c>
      <c r="C31" s="44" t="s">
        <v>675</v>
      </c>
    </row>
    <row r="32" spans="2:3" ht="15.75">
      <c r="B32" s="77" t="s">
        <v>2753</v>
      </c>
      <c r="C32" s="44" t="s">
        <v>676</v>
      </c>
    </row>
    <row r="33" spans="2:3" ht="15.75">
      <c r="B33" s="77" t="s">
        <v>2754</v>
      </c>
      <c r="C33" s="44" t="s">
        <v>677</v>
      </c>
    </row>
    <row r="34" spans="2:3" ht="15.75">
      <c r="B34" s="77" t="s">
        <v>2755</v>
      </c>
      <c r="C34" s="44" t="s">
        <v>678</v>
      </c>
    </row>
    <row r="35" spans="2:3" ht="15.75">
      <c r="B35" s="77" t="s">
        <v>2756</v>
      </c>
      <c r="C35" s="44" t="s">
        <v>679</v>
      </c>
    </row>
    <row r="36" spans="2:3" ht="15.75">
      <c r="B36" s="77" t="s">
        <v>2757</v>
      </c>
      <c r="C36" s="44" t="s">
        <v>680</v>
      </c>
    </row>
    <row r="37" spans="2:3" ht="15.75">
      <c r="B37" s="77" t="s">
        <v>2758</v>
      </c>
      <c r="C37" s="44" t="s">
        <v>681</v>
      </c>
    </row>
    <row r="38" spans="2:3" ht="15.75">
      <c r="B38" s="77" t="s">
        <v>2759</v>
      </c>
      <c r="C38" s="44" t="s">
        <v>682</v>
      </c>
    </row>
    <row r="39" spans="2:3" ht="15.75">
      <c r="B39" s="77" t="s">
        <v>2760</v>
      </c>
      <c r="C39" s="44" t="s">
        <v>1784</v>
      </c>
    </row>
    <row r="40" spans="2:3" ht="15.75">
      <c r="B40" s="77" t="s">
        <v>2761</v>
      </c>
      <c r="C40" s="44" t="s">
        <v>683</v>
      </c>
    </row>
    <row r="41" spans="2:3" ht="31.5">
      <c r="B41" s="77" t="s">
        <v>2762</v>
      </c>
      <c r="C41" s="44" t="s">
        <v>684</v>
      </c>
    </row>
    <row r="42" spans="2:3" ht="31.5">
      <c r="B42" s="77" t="s">
        <v>2763</v>
      </c>
      <c r="C42" s="44" t="s">
        <v>1852</v>
      </c>
    </row>
    <row r="43" spans="2:3" ht="15.75">
      <c r="B43" s="77" t="s">
        <v>2764</v>
      </c>
      <c r="C43" s="44" t="s">
        <v>1853</v>
      </c>
    </row>
    <row r="44" spans="2:3" ht="31.5">
      <c r="B44" s="77" t="s">
        <v>2765</v>
      </c>
      <c r="C44" s="44" t="s">
        <v>1854</v>
      </c>
    </row>
    <row r="45" spans="2:3" ht="15.75">
      <c r="B45" s="77" t="s">
        <v>2766</v>
      </c>
      <c r="C45" s="84" t="s">
        <v>1855</v>
      </c>
    </row>
    <row r="46" spans="2:3" ht="15.75">
      <c r="B46" s="77" t="s">
        <v>2767</v>
      </c>
      <c r="C46" s="44" t="s">
        <v>1856</v>
      </c>
    </row>
    <row r="47" spans="2:3" ht="15.75">
      <c r="B47" s="77" t="s">
        <v>2768</v>
      </c>
      <c r="C47" s="84" t="s">
        <v>1857</v>
      </c>
    </row>
    <row r="48" spans="2:3" ht="15.75">
      <c r="B48" s="77" t="s">
        <v>2769</v>
      </c>
      <c r="C48" s="44" t="s">
        <v>1858</v>
      </c>
    </row>
    <row r="49" spans="2:3" ht="31.5">
      <c r="B49" s="77" t="s">
        <v>2770</v>
      </c>
      <c r="C49" s="44" t="s">
        <v>1859</v>
      </c>
    </row>
    <row r="50" spans="2:3" ht="15.75">
      <c r="B50" s="77" t="s">
        <v>2771</v>
      </c>
      <c r="C50" s="46" t="s">
        <v>655</v>
      </c>
    </row>
    <row r="51" spans="2:3" ht="15.75">
      <c r="B51" s="77" t="s">
        <v>2772</v>
      </c>
      <c r="C51" s="84" t="s">
        <v>656</v>
      </c>
    </row>
    <row r="52" spans="2:3" ht="31.5">
      <c r="B52" s="77" t="s">
        <v>2773</v>
      </c>
      <c r="C52" s="44" t="s">
        <v>657</v>
      </c>
    </row>
    <row r="53" spans="2:3" ht="15.75">
      <c r="B53" s="77" t="s">
        <v>2774</v>
      </c>
      <c r="C53" s="44" t="s">
        <v>658</v>
      </c>
    </row>
    <row r="54" spans="2:3" ht="15.75">
      <c r="B54" s="77" t="s">
        <v>2775</v>
      </c>
      <c r="C54" s="44" t="s">
        <v>659</v>
      </c>
    </row>
    <row r="55" spans="2:3" ht="31.5">
      <c r="B55" s="77" t="s">
        <v>2776</v>
      </c>
      <c r="C55" s="44" t="s">
        <v>660</v>
      </c>
    </row>
    <row r="56" spans="2:3" ht="15.75">
      <c r="B56" s="77" t="s">
        <v>2777</v>
      </c>
      <c r="C56" s="44" t="s">
        <v>661</v>
      </c>
    </row>
    <row r="57" spans="2:3" ht="15.75">
      <c r="B57" s="77" t="s">
        <v>2778</v>
      </c>
      <c r="C57" s="44" t="s">
        <v>662</v>
      </c>
    </row>
    <row r="58" spans="2:3" ht="15.75">
      <c r="B58" s="77" t="s">
        <v>2779</v>
      </c>
      <c r="C58" s="44" t="s">
        <v>663</v>
      </c>
    </row>
    <row r="59" spans="2:3" ht="15.75">
      <c r="B59" s="77" t="s">
        <v>2780</v>
      </c>
      <c r="C59" s="44" t="s">
        <v>664</v>
      </c>
    </row>
    <row r="60" spans="2:3" ht="15.75">
      <c r="B60" s="77" t="s">
        <v>2781</v>
      </c>
      <c r="C60" s="44" t="s">
        <v>665</v>
      </c>
    </row>
    <row r="61" spans="2:3" ht="15.75">
      <c r="B61" s="77" t="s">
        <v>2782</v>
      </c>
      <c r="C61" s="46" t="s">
        <v>666</v>
      </c>
    </row>
    <row r="62" spans="2:3" ht="15.75">
      <c r="B62" s="77" t="s">
        <v>2783</v>
      </c>
      <c r="C62" s="84" t="s">
        <v>1860</v>
      </c>
    </row>
    <row r="63" spans="2:3" ht="15.75">
      <c r="B63" s="77" t="s">
        <v>2784</v>
      </c>
      <c r="C63" s="44" t="s">
        <v>1861</v>
      </c>
    </row>
    <row r="64" spans="2:3" ht="15.75">
      <c r="B64" s="77" t="s">
        <v>2785</v>
      </c>
      <c r="C64" s="44" t="s">
        <v>1862</v>
      </c>
    </row>
    <row r="65" spans="2:3" ht="15.75">
      <c r="B65" s="77" t="s">
        <v>2786</v>
      </c>
      <c r="C65" s="44" t="s">
        <v>1863</v>
      </c>
    </row>
    <row r="66" spans="2:3" ht="15.75">
      <c r="B66" s="77" t="s">
        <v>2787</v>
      </c>
      <c r="C66" s="44" t="s">
        <v>1864</v>
      </c>
    </row>
    <row r="67" spans="2:3" ht="15.75">
      <c r="B67" s="77" t="s">
        <v>2788</v>
      </c>
      <c r="C67" s="44" t="s">
        <v>1865</v>
      </c>
    </row>
    <row r="68" spans="2:3" ht="15.75">
      <c r="B68" s="77" t="s">
        <v>2789</v>
      </c>
      <c r="C68" s="44" t="s">
        <v>1866</v>
      </c>
    </row>
    <row r="69" spans="2:3" ht="31.5">
      <c r="B69" s="77" t="s">
        <v>2790</v>
      </c>
      <c r="C69" s="44" t="s">
        <v>1867</v>
      </c>
    </row>
    <row r="70" spans="2:3" ht="15.75">
      <c r="B70" s="77" t="s">
        <v>2791</v>
      </c>
      <c r="C70" s="44" t="s">
        <v>1868</v>
      </c>
    </row>
    <row r="71" spans="2:3" ht="15.75">
      <c r="B71" s="77" t="s">
        <v>2792</v>
      </c>
      <c r="C71" s="44" t="s">
        <v>1869</v>
      </c>
    </row>
    <row r="72" spans="2:3" ht="15.75">
      <c r="B72" s="77" t="s">
        <v>2793</v>
      </c>
      <c r="C72" s="44" t="s">
        <v>1870</v>
      </c>
    </row>
    <row r="73" spans="2:3" ht="15.75">
      <c r="B73" s="77" t="s">
        <v>2794</v>
      </c>
      <c r="C73" s="46" t="s">
        <v>1871</v>
      </c>
    </row>
    <row r="74" spans="2:3" ht="15.75">
      <c r="B74" s="77" t="s">
        <v>2795</v>
      </c>
      <c r="C74" s="84" t="s">
        <v>1872</v>
      </c>
    </row>
    <row r="75" spans="2:3" ht="15.75">
      <c r="B75" s="77" t="s">
        <v>2796</v>
      </c>
      <c r="C75" s="44" t="s">
        <v>1873</v>
      </c>
    </row>
    <row r="76" spans="2:3" ht="15.75">
      <c r="B76" s="77" t="s">
        <v>2797</v>
      </c>
      <c r="C76" s="44" t="s">
        <v>1874</v>
      </c>
    </row>
    <row r="77" spans="2:3" ht="15.75">
      <c r="B77" s="77" t="s">
        <v>2798</v>
      </c>
      <c r="C77" s="46" t="s">
        <v>1875</v>
      </c>
    </row>
    <row r="78" spans="2:3" ht="15.75">
      <c r="B78" s="77" t="s">
        <v>2799</v>
      </c>
      <c r="C78" s="84" t="s">
        <v>1875</v>
      </c>
    </row>
    <row r="79" spans="2:3" ht="15.75">
      <c r="B79" s="77" t="s">
        <v>2800</v>
      </c>
      <c r="C79" s="44" t="s">
        <v>1876</v>
      </c>
    </row>
    <row r="80" spans="2:3" ht="15.75">
      <c r="B80" s="77" t="s">
        <v>2801</v>
      </c>
      <c r="C80" s="46" t="s">
        <v>1877</v>
      </c>
    </row>
    <row r="81" spans="2:3" ht="15.75">
      <c r="B81" s="77" t="s">
        <v>2802</v>
      </c>
      <c r="C81" s="84" t="s">
        <v>1877</v>
      </c>
    </row>
    <row r="82" spans="2:3" ht="15.75">
      <c r="B82" s="77" t="s">
        <v>2803</v>
      </c>
      <c r="C82" s="44" t="s">
        <v>1878</v>
      </c>
    </row>
    <row r="83" spans="2:3" ht="15.75">
      <c r="B83" s="77" t="s">
        <v>2804</v>
      </c>
      <c r="C83" s="46" t="s">
        <v>1879</v>
      </c>
    </row>
    <row r="84" spans="2:3" ht="15.75">
      <c r="B84" s="77" t="s">
        <v>2805</v>
      </c>
      <c r="C84" s="84" t="s">
        <v>1880</v>
      </c>
    </row>
    <row r="85" spans="2:3" ht="15.75">
      <c r="B85" s="77" t="s">
        <v>2806</v>
      </c>
      <c r="C85" s="44" t="s">
        <v>1881</v>
      </c>
    </row>
    <row r="86" spans="2:3" ht="15.75">
      <c r="B86" s="77" t="s">
        <v>2807</v>
      </c>
      <c r="C86" s="46" t="s">
        <v>1882</v>
      </c>
    </row>
    <row r="87" spans="2:3" ht="15.75">
      <c r="B87" s="77" t="s">
        <v>2808</v>
      </c>
      <c r="C87" s="84" t="s">
        <v>1882</v>
      </c>
    </row>
    <row r="88" spans="2:3" ht="15.75">
      <c r="B88" s="77" t="s">
        <v>2809</v>
      </c>
      <c r="C88" s="44" t="s">
        <v>1883</v>
      </c>
    </row>
    <row r="89" spans="2:3" ht="15.75">
      <c r="B89" s="77" t="s">
        <v>2810</v>
      </c>
      <c r="C89" s="46" t="s">
        <v>1884</v>
      </c>
    </row>
    <row r="90" spans="2:3" ht="15.75">
      <c r="B90" s="77" t="s">
        <v>2811</v>
      </c>
      <c r="C90" s="84" t="s">
        <v>1884</v>
      </c>
    </row>
    <row r="91" spans="2:3" ht="15.75">
      <c r="B91" s="77" t="s">
        <v>2812</v>
      </c>
      <c r="C91" s="44" t="s">
        <v>1885</v>
      </c>
    </row>
    <row r="92" spans="2:3" ht="31.5">
      <c r="B92" s="77" t="s">
        <v>2813</v>
      </c>
      <c r="C92" s="44" t="s">
        <v>1886</v>
      </c>
    </row>
    <row r="93" spans="2:3" ht="15.75">
      <c r="B93" s="77" t="s">
        <v>2814</v>
      </c>
      <c r="C93" s="46" t="s">
        <v>1887</v>
      </c>
    </row>
    <row r="94" spans="2:3" ht="15.75">
      <c r="B94" s="77" t="s">
        <v>2815</v>
      </c>
      <c r="C94" s="84" t="s">
        <v>1888</v>
      </c>
    </row>
    <row r="95" spans="2:3" ht="15.75">
      <c r="B95" s="77" t="s">
        <v>2816</v>
      </c>
      <c r="C95" s="44" t="s">
        <v>1889</v>
      </c>
    </row>
    <row r="96" spans="2:3" ht="31.5">
      <c r="B96" s="77" t="s">
        <v>2817</v>
      </c>
      <c r="C96" s="44" t="s">
        <v>1890</v>
      </c>
    </row>
    <row r="97" spans="2:3" ht="31.5">
      <c r="B97" s="77" t="s">
        <v>2818</v>
      </c>
      <c r="C97" s="44" t="s">
        <v>707</v>
      </c>
    </row>
    <row r="98" spans="2:3" ht="15.75">
      <c r="B98" s="77" t="s">
        <v>2819</v>
      </c>
      <c r="C98" s="44" t="s">
        <v>708</v>
      </c>
    </row>
    <row r="99" spans="2:3" ht="15.75">
      <c r="B99" s="77" t="s">
        <v>2820</v>
      </c>
      <c r="C99" s="44" t="s">
        <v>709</v>
      </c>
    </row>
    <row r="100" spans="2:3" ht="31.5">
      <c r="B100" s="77" t="s">
        <v>2821</v>
      </c>
      <c r="C100" s="44" t="s">
        <v>710</v>
      </c>
    </row>
    <row r="101" spans="2:3" ht="31.5">
      <c r="B101" s="77" t="s">
        <v>2822</v>
      </c>
      <c r="C101" s="44" t="s">
        <v>711</v>
      </c>
    </row>
    <row r="102" spans="2:3" ht="31.5">
      <c r="B102" s="77" t="s">
        <v>2823</v>
      </c>
      <c r="C102" s="44" t="s">
        <v>712</v>
      </c>
    </row>
    <row r="103" spans="2:3" ht="47.25">
      <c r="B103" s="77" t="s">
        <v>2824</v>
      </c>
      <c r="C103" s="44" t="s">
        <v>713</v>
      </c>
    </row>
    <row r="104" spans="2:3" ht="15.75">
      <c r="B104" s="77" t="s">
        <v>2825</v>
      </c>
      <c r="C104" s="84" t="s">
        <v>1931</v>
      </c>
    </row>
    <row r="105" spans="2:3" ht="15.75">
      <c r="B105" s="77" t="s">
        <v>2826</v>
      </c>
      <c r="C105" s="44" t="s">
        <v>1932</v>
      </c>
    </row>
    <row r="106" spans="2:3" ht="31.5">
      <c r="B106" s="77" t="s">
        <v>2827</v>
      </c>
      <c r="C106" s="44" t="s">
        <v>1933</v>
      </c>
    </row>
    <row r="107" spans="2:3" ht="31.5">
      <c r="B107" s="77" t="s">
        <v>2828</v>
      </c>
      <c r="C107" s="44" t="s">
        <v>1934</v>
      </c>
    </row>
    <row r="108" spans="2:3" ht="31.5">
      <c r="B108" s="77" t="s">
        <v>2829</v>
      </c>
      <c r="C108" s="44" t="s">
        <v>1935</v>
      </c>
    </row>
    <row r="109" spans="2:3" ht="15.75">
      <c r="B109" s="77" t="s">
        <v>2830</v>
      </c>
      <c r="C109" s="44" t="s">
        <v>1936</v>
      </c>
    </row>
    <row r="110" spans="2:3" ht="15.75">
      <c r="B110" s="77" t="s">
        <v>2831</v>
      </c>
      <c r="C110" s="44" t="s">
        <v>1937</v>
      </c>
    </row>
    <row r="111" spans="2:3" ht="15.75">
      <c r="B111" s="77" t="s">
        <v>2832</v>
      </c>
      <c r="C111" s="84" t="s">
        <v>1938</v>
      </c>
    </row>
    <row r="112" spans="2:3" ht="15.75">
      <c r="B112" s="77" t="s">
        <v>2833</v>
      </c>
      <c r="C112" s="44" t="s">
        <v>1939</v>
      </c>
    </row>
    <row r="113" spans="2:3" ht="15.75">
      <c r="B113" s="77" t="s">
        <v>2834</v>
      </c>
      <c r="C113" s="44" t="s">
        <v>1940</v>
      </c>
    </row>
    <row r="114" spans="2:3" ht="15.75">
      <c r="B114" s="77" t="s">
        <v>2835</v>
      </c>
      <c r="C114" s="44" t="s">
        <v>1941</v>
      </c>
    </row>
    <row r="115" spans="2:3" ht="15.75">
      <c r="B115" s="77" t="s">
        <v>2836</v>
      </c>
      <c r="C115" s="44" t="s">
        <v>1942</v>
      </c>
    </row>
    <row r="116" spans="2:3" ht="15.75">
      <c r="B116" s="77" t="s">
        <v>2837</v>
      </c>
      <c r="C116" s="46" t="s">
        <v>2673</v>
      </c>
    </row>
    <row r="117" spans="2:3" ht="15.75">
      <c r="B117" s="77" t="s">
        <v>2838</v>
      </c>
      <c r="C117" s="84" t="s">
        <v>2674</v>
      </c>
    </row>
    <row r="118" spans="2:3" ht="15.75">
      <c r="B118" s="77" t="s">
        <v>2839</v>
      </c>
      <c r="C118" s="44" t="s">
        <v>1960</v>
      </c>
    </row>
    <row r="119" spans="2:3" ht="31.5">
      <c r="B119" s="77" t="s">
        <v>2840</v>
      </c>
      <c r="C119" s="44" t="s">
        <v>1961</v>
      </c>
    </row>
    <row r="120" spans="2:3" ht="15.75">
      <c r="B120" s="77" t="s">
        <v>2841</v>
      </c>
      <c r="C120" s="44" t="s">
        <v>1962</v>
      </c>
    </row>
    <row r="121" spans="2:3" ht="15.75">
      <c r="B121" s="77" t="s">
        <v>2842</v>
      </c>
      <c r="C121" s="44" t="s">
        <v>1963</v>
      </c>
    </row>
    <row r="122" spans="2:3" ht="31.5">
      <c r="B122" s="77" t="s">
        <v>2843</v>
      </c>
      <c r="C122" s="44" t="s">
        <v>1964</v>
      </c>
    </row>
    <row r="123" spans="2:3" ht="15.75">
      <c r="B123" s="77" t="s">
        <v>2844</v>
      </c>
      <c r="C123" s="44" t="s">
        <v>1965</v>
      </c>
    </row>
    <row r="124" spans="2:3" ht="31.5">
      <c r="B124" s="77" t="s">
        <v>2845</v>
      </c>
      <c r="C124" s="44" t="s">
        <v>1945</v>
      </c>
    </row>
    <row r="125" spans="2:3" ht="15.75">
      <c r="B125" s="77" t="s">
        <v>2846</v>
      </c>
      <c r="C125" s="44" t="s">
        <v>1946</v>
      </c>
    </row>
    <row r="126" spans="2:3" ht="15.75">
      <c r="B126" s="77" t="s">
        <v>2847</v>
      </c>
      <c r="C126" s="44" t="s">
        <v>1947</v>
      </c>
    </row>
    <row r="127" spans="2:3" ht="31.5">
      <c r="B127" s="77" t="s">
        <v>2848</v>
      </c>
      <c r="C127" s="44" t="s">
        <v>1948</v>
      </c>
    </row>
    <row r="128" spans="2:3" ht="31.5">
      <c r="B128" s="77" t="s">
        <v>2849</v>
      </c>
      <c r="C128" s="44" t="s">
        <v>296</v>
      </c>
    </row>
    <row r="129" spans="2:3" ht="15.75">
      <c r="B129" s="77" t="s">
        <v>2850</v>
      </c>
      <c r="C129" s="44" t="s">
        <v>297</v>
      </c>
    </row>
    <row r="130" ht="15.75">
      <c r="C130" s="45" t="s">
        <v>298</v>
      </c>
    </row>
    <row r="131" spans="2:3" ht="47.25">
      <c r="B131" s="77" t="s">
        <v>2851</v>
      </c>
      <c r="C131" s="44" t="s">
        <v>299</v>
      </c>
    </row>
    <row r="132" ht="15.75">
      <c r="C132" s="45" t="s">
        <v>300</v>
      </c>
    </row>
    <row r="133" spans="2:3" ht="47.25">
      <c r="B133" s="77" t="s">
        <v>2852</v>
      </c>
      <c r="C133" s="44" t="s">
        <v>301</v>
      </c>
    </row>
    <row r="134" spans="2:3" ht="15.75">
      <c r="B134" s="77" t="s">
        <v>2853</v>
      </c>
      <c r="C134" s="44" t="s">
        <v>302</v>
      </c>
    </row>
    <row r="135" spans="2:3" ht="15.75">
      <c r="B135" s="77" t="s">
        <v>2854</v>
      </c>
      <c r="C135" s="44" t="s">
        <v>303</v>
      </c>
    </row>
    <row r="136" spans="2:3" ht="15.75">
      <c r="B136" s="77" t="s">
        <v>2855</v>
      </c>
      <c r="C136" s="44" t="s">
        <v>304</v>
      </c>
    </row>
    <row r="137" spans="2:3" ht="15.75">
      <c r="B137" s="77" t="s">
        <v>2856</v>
      </c>
      <c r="C137" s="46" t="s">
        <v>151</v>
      </c>
    </row>
    <row r="138" spans="2:3" ht="15.75">
      <c r="B138" s="77" t="s">
        <v>2857</v>
      </c>
      <c r="C138" s="84" t="s">
        <v>152</v>
      </c>
    </row>
    <row r="139" spans="2:3" ht="15.75">
      <c r="B139" s="77" t="s">
        <v>2858</v>
      </c>
      <c r="C139" s="44" t="s">
        <v>153</v>
      </c>
    </row>
    <row r="140" spans="2:3" ht="15.75">
      <c r="B140" s="77" t="s">
        <v>2859</v>
      </c>
      <c r="C140" s="44" t="s">
        <v>154</v>
      </c>
    </row>
    <row r="141" spans="2:3" ht="31.5">
      <c r="B141" s="77" t="s">
        <v>2860</v>
      </c>
      <c r="C141" s="44" t="s">
        <v>155</v>
      </c>
    </row>
    <row r="142" spans="2:3" ht="15.75">
      <c r="B142" s="77" t="s">
        <v>2861</v>
      </c>
      <c r="C142" s="44" t="s">
        <v>156</v>
      </c>
    </row>
    <row r="143" spans="2:3" ht="31.5">
      <c r="B143" s="77" t="s">
        <v>2862</v>
      </c>
      <c r="C143" s="44" t="s">
        <v>157</v>
      </c>
    </row>
    <row r="144" spans="2:3" ht="15.75">
      <c r="B144" s="77" t="s">
        <v>2863</v>
      </c>
      <c r="C144" s="44" t="s">
        <v>158</v>
      </c>
    </row>
    <row r="145" spans="2:3" ht="15.75">
      <c r="B145" s="77" t="s">
        <v>2864</v>
      </c>
      <c r="C145" s="44" t="s">
        <v>159</v>
      </c>
    </row>
    <row r="146" spans="2:3" ht="15.75">
      <c r="B146" s="77" t="s">
        <v>2865</v>
      </c>
      <c r="C146" s="44" t="s">
        <v>160</v>
      </c>
    </row>
    <row r="147" spans="2:3" ht="15.75">
      <c r="B147" s="77" t="s">
        <v>2866</v>
      </c>
      <c r="C147" s="44" t="s">
        <v>161</v>
      </c>
    </row>
    <row r="148" spans="2:3" ht="31.5">
      <c r="B148" s="77" t="s">
        <v>2867</v>
      </c>
      <c r="C148" s="44" t="s">
        <v>162</v>
      </c>
    </row>
    <row r="149" spans="2:3" ht="15.75">
      <c r="B149" s="77" t="s">
        <v>2868</v>
      </c>
      <c r="C149" s="44" t="s">
        <v>163</v>
      </c>
    </row>
    <row r="150" spans="2:3" ht="15.75">
      <c r="B150" s="77" t="s">
        <v>2869</v>
      </c>
      <c r="C150" s="44" t="s">
        <v>164</v>
      </c>
    </row>
    <row r="151" spans="2:3" ht="15.75">
      <c r="B151" s="77" t="s">
        <v>2870</v>
      </c>
      <c r="C151" s="44" t="s">
        <v>165</v>
      </c>
    </row>
    <row r="152" spans="2:3" ht="15.75">
      <c r="B152" s="77" t="s">
        <v>2871</v>
      </c>
      <c r="C152" s="44" t="s">
        <v>166</v>
      </c>
    </row>
    <row r="153" spans="2:3" ht="15.75">
      <c r="B153" s="77" t="s">
        <v>2872</v>
      </c>
      <c r="C153" s="84" t="s">
        <v>167</v>
      </c>
    </row>
    <row r="154" spans="2:3" ht="15.75">
      <c r="B154" s="77" t="s">
        <v>2873</v>
      </c>
      <c r="C154" s="44" t="s">
        <v>823</v>
      </c>
    </row>
    <row r="155" spans="2:3" ht="31.5">
      <c r="B155" s="77" t="s">
        <v>2874</v>
      </c>
      <c r="C155" s="44" t="s">
        <v>824</v>
      </c>
    </row>
    <row r="156" spans="2:3" ht="15.75">
      <c r="B156" s="77" t="s">
        <v>2875</v>
      </c>
      <c r="C156" s="44" t="s">
        <v>825</v>
      </c>
    </row>
    <row r="157" spans="2:3" ht="15.75">
      <c r="B157" s="77" t="s">
        <v>2876</v>
      </c>
      <c r="C157" s="44" t="s">
        <v>826</v>
      </c>
    </row>
    <row r="158" spans="2:3" ht="15.75">
      <c r="B158" s="77" t="s">
        <v>2877</v>
      </c>
      <c r="C158" s="44" t="s">
        <v>827</v>
      </c>
    </row>
    <row r="159" spans="2:3" ht="31.5">
      <c r="B159" s="77" t="s">
        <v>2878</v>
      </c>
      <c r="C159" s="44" t="s">
        <v>828</v>
      </c>
    </row>
    <row r="160" spans="2:3" ht="15.75">
      <c r="B160" s="77" t="s">
        <v>2879</v>
      </c>
      <c r="C160" s="44" t="s">
        <v>829</v>
      </c>
    </row>
    <row r="161" spans="2:3" ht="31.5">
      <c r="B161" s="77" t="s">
        <v>2880</v>
      </c>
      <c r="C161" s="44" t="s">
        <v>830</v>
      </c>
    </row>
    <row r="162" spans="2:3" ht="15.75">
      <c r="B162" s="77" t="s">
        <v>2541</v>
      </c>
      <c r="C162" s="84" t="s">
        <v>831</v>
      </c>
    </row>
    <row r="163" spans="2:3" ht="15.75">
      <c r="B163" s="77" t="s">
        <v>2542</v>
      </c>
      <c r="C163" s="44" t="s">
        <v>832</v>
      </c>
    </row>
    <row r="164" spans="2:3" ht="15.75">
      <c r="B164" s="77" t="s">
        <v>2543</v>
      </c>
      <c r="C164" s="84" t="s">
        <v>833</v>
      </c>
    </row>
    <row r="165" spans="2:3" ht="15.75">
      <c r="B165" s="77" t="s">
        <v>2544</v>
      </c>
      <c r="C165" s="44" t="s">
        <v>834</v>
      </c>
    </row>
    <row r="166" spans="2:3" ht="15.75">
      <c r="B166" s="77" t="s">
        <v>2545</v>
      </c>
      <c r="C166" s="44" t="s">
        <v>835</v>
      </c>
    </row>
    <row r="167" spans="2:3" ht="15.75">
      <c r="B167" s="77" t="s">
        <v>2546</v>
      </c>
      <c r="C167" s="44" t="s">
        <v>836</v>
      </c>
    </row>
    <row r="168" spans="2:3" ht="31.5">
      <c r="B168" s="77" t="s">
        <v>2547</v>
      </c>
      <c r="C168" s="44" t="s">
        <v>837</v>
      </c>
    </row>
    <row r="169" spans="2:3" ht="15.75">
      <c r="B169" s="77" t="s">
        <v>2548</v>
      </c>
      <c r="C169" s="44" t="s">
        <v>838</v>
      </c>
    </row>
    <row r="170" spans="2:3" ht="15.75">
      <c r="B170" s="77" t="s">
        <v>2549</v>
      </c>
      <c r="C170" s="44" t="s">
        <v>839</v>
      </c>
    </row>
    <row r="171" spans="2:3" ht="31.5">
      <c r="B171" s="77" t="s">
        <v>2550</v>
      </c>
      <c r="C171" s="44" t="s">
        <v>840</v>
      </c>
    </row>
    <row r="172" spans="2:3" ht="15.75">
      <c r="B172" s="77" t="s">
        <v>2551</v>
      </c>
      <c r="C172" s="46" t="s">
        <v>841</v>
      </c>
    </row>
    <row r="173" spans="2:3" ht="15.75">
      <c r="B173" s="77" t="s">
        <v>2552</v>
      </c>
      <c r="C173" s="84" t="s">
        <v>841</v>
      </c>
    </row>
    <row r="174" spans="2:3" ht="15.75">
      <c r="B174" s="77" t="s">
        <v>2553</v>
      </c>
      <c r="C174" s="44" t="s">
        <v>842</v>
      </c>
    </row>
    <row r="175" spans="2:3" ht="15.75">
      <c r="B175" s="77" t="s">
        <v>2554</v>
      </c>
      <c r="C175" s="46" t="s">
        <v>843</v>
      </c>
    </row>
    <row r="176" spans="2:3" ht="15.75">
      <c r="B176" s="77" t="s">
        <v>2555</v>
      </c>
      <c r="C176" s="84" t="s">
        <v>844</v>
      </c>
    </row>
    <row r="177" spans="2:3" ht="15.75">
      <c r="B177" s="77" t="s">
        <v>2556</v>
      </c>
      <c r="C177" s="44" t="s">
        <v>845</v>
      </c>
    </row>
    <row r="178" spans="2:3" ht="31.5">
      <c r="B178" s="77" t="s">
        <v>2557</v>
      </c>
      <c r="C178" s="44" t="s">
        <v>846</v>
      </c>
    </row>
    <row r="179" spans="2:3" ht="15.75">
      <c r="B179" s="77" t="s">
        <v>2558</v>
      </c>
      <c r="C179" s="44" t="s">
        <v>847</v>
      </c>
    </row>
    <row r="180" spans="2:3" ht="15.75">
      <c r="B180" s="77" t="s">
        <v>2559</v>
      </c>
      <c r="C180" s="44" t="s">
        <v>848</v>
      </c>
    </row>
    <row r="181" spans="2:3" ht="31.5">
      <c r="B181" s="77" t="s">
        <v>2560</v>
      </c>
      <c r="C181" s="44" t="s">
        <v>849</v>
      </c>
    </row>
    <row r="182" spans="2:3" ht="15.75">
      <c r="B182" s="77" t="s">
        <v>2561</v>
      </c>
      <c r="C182" s="44" t="s">
        <v>850</v>
      </c>
    </row>
    <row r="183" spans="2:3" ht="15.75">
      <c r="B183" s="77" t="s">
        <v>2562</v>
      </c>
      <c r="C183" s="44" t="s">
        <v>851</v>
      </c>
    </row>
    <row r="184" spans="2:3" ht="15.75">
      <c r="B184" s="77" t="s">
        <v>2563</v>
      </c>
      <c r="C184" s="44" t="s">
        <v>852</v>
      </c>
    </row>
    <row r="185" spans="2:3" ht="15.75">
      <c r="B185" s="77" t="s">
        <v>2564</v>
      </c>
      <c r="C185" s="44" t="s">
        <v>853</v>
      </c>
    </row>
    <row r="186" spans="2:3" ht="31.5">
      <c r="B186" s="77" t="s">
        <v>2565</v>
      </c>
      <c r="C186" s="44" t="s">
        <v>854</v>
      </c>
    </row>
    <row r="187" spans="2:3" ht="31.5">
      <c r="B187" s="77" t="s">
        <v>2566</v>
      </c>
      <c r="C187" s="44" t="s">
        <v>2300</v>
      </c>
    </row>
    <row r="188" spans="2:3" ht="15.75">
      <c r="B188" s="77" t="s">
        <v>2567</v>
      </c>
      <c r="C188" s="44" t="s">
        <v>2301</v>
      </c>
    </row>
    <row r="189" spans="2:3" ht="15.75">
      <c r="B189" s="77" t="s">
        <v>2568</v>
      </c>
      <c r="C189" s="46" t="s">
        <v>2302</v>
      </c>
    </row>
    <row r="190" spans="2:3" ht="15.75">
      <c r="B190" s="77" t="s">
        <v>2569</v>
      </c>
      <c r="C190" s="84" t="s">
        <v>2303</v>
      </c>
    </row>
    <row r="191" spans="2:3" ht="15.75">
      <c r="B191" s="77" t="s">
        <v>2570</v>
      </c>
      <c r="C191" s="44" t="s">
        <v>2304</v>
      </c>
    </row>
    <row r="192" spans="2:3" ht="31.5">
      <c r="B192" s="77" t="s">
        <v>2571</v>
      </c>
      <c r="C192" s="44" t="s">
        <v>2305</v>
      </c>
    </row>
    <row r="193" spans="2:3" ht="15.75">
      <c r="B193" s="77" t="s">
        <v>2572</v>
      </c>
      <c r="C193" s="44" t="s">
        <v>2306</v>
      </c>
    </row>
    <row r="194" spans="2:3" ht="15.75">
      <c r="B194" s="77" t="s">
        <v>2573</v>
      </c>
      <c r="C194" s="44" t="s">
        <v>2307</v>
      </c>
    </row>
    <row r="195" spans="2:3" ht="15.75">
      <c r="B195" s="77" t="s">
        <v>2574</v>
      </c>
      <c r="C195" s="44" t="s">
        <v>2308</v>
      </c>
    </row>
    <row r="196" spans="2:3" ht="15.75">
      <c r="B196" s="77" t="s">
        <v>2575</v>
      </c>
      <c r="C196" s="44" t="s">
        <v>2309</v>
      </c>
    </row>
    <row r="197" spans="2:3" ht="15.75">
      <c r="B197" s="77" t="s">
        <v>2576</v>
      </c>
      <c r="C197" s="44" t="s">
        <v>2310</v>
      </c>
    </row>
    <row r="198" spans="2:3" ht="15.75">
      <c r="B198" s="77" t="s">
        <v>2577</v>
      </c>
      <c r="C198" s="44" t="s">
        <v>2311</v>
      </c>
    </row>
    <row r="199" spans="2:3" ht="15.75">
      <c r="B199" s="77" t="s">
        <v>2578</v>
      </c>
      <c r="C199" s="44" t="s">
        <v>2312</v>
      </c>
    </row>
    <row r="200" spans="2:3" ht="31.5">
      <c r="B200" s="77" t="s">
        <v>2579</v>
      </c>
      <c r="C200" s="44" t="s">
        <v>2313</v>
      </c>
    </row>
    <row r="201" spans="2:3" ht="15.75">
      <c r="B201" s="77" t="s">
        <v>2580</v>
      </c>
      <c r="C201" s="44" t="s">
        <v>913</v>
      </c>
    </row>
    <row r="202" spans="2:3" ht="15.75">
      <c r="B202" s="77" t="s">
        <v>2581</v>
      </c>
      <c r="C202" s="44" t="s">
        <v>914</v>
      </c>
    </row>
    <row r="203" spans="2:3" ht="15.75">
      <c r="B203" s="77" t="s">
        <v>2582</v>
      </c>
      <c r="C203" s="44" t="s">
        <v>915</v>
      </c>
    </row>
    <row r="204" spans="2:3" ht="15.75">
      <c r="B204" s="77" t="s">
        <v>2583</v>
      </c>
      <c r="C204" s="44" t="s">
        <v>916</v>
      </c>
    </row>
    <row r="205" spans="2:3" ht="15.75">
      <c r="B205" s="77" t="s">
        <v>2584</v>
      </c>
      <c r="C205" s="44" t="s">
        <v>917</v>
      </c>
    </row>
    <row r="206" spans="2:3" ht="15.75">
      <c r="B206" s="77" t="s">
        <v>2585</v>
      </c>
      <c r="C206" s="44" t="s">
        <v>918</v>
      </c>
    </row>
    <row r="207" spans="2:3" ht="15.75">
      <c r="B207" s="77" t="s">
        <v>2586</v>
      </c>
      <c r="C207" s="46" t="s">
        <v>919</v>
      </c>
    </row>
    <row r="208" spans="2:3" ht="15.75">
      <c r="B208" s="77" t="s">
        <v>2587</v>
      </c>
      <c r="C208" s="84" t="s">
        <v>920</v>
      </c>
    </row>
    <row r="209" spans="2:3" ht="15.75">
      <c r="B209" s="77" t="s">
        <v>498</v>
      </c>
      <c r="C209" s="44" t="s">
        <v>921</v>
      </c>
    </row>
    <row r="210" spans="2:3" ht="15.75">
      <c r="B210" s="77" t="s">
        <v>499</v>
      </c>
      <c r="C210" s="44" t="s">
        <v>922</v>
      </c>
    </row>
    <row r="211" spans="2:3" ht="15.75">
      <c r="B211" s="77" t="s">
        <v>500</v>
      </c>
      <c r="C211" s="44" t="s">
        <v>923</v>
      </c>
    </row>
    <row r="212" spans="2:3" ht="15.75">
      <c r="B212" s="77" t="s">
        <v>501</v>
      </c>
      <c r="C212" s="44" t="s">
        <v>99</v>
      </c>
    </row>
    <row r="213" spans="2:3" ht="15.75">
      <c r="B213" s="77" t="s">
        <v>502</v>
      </c>
      <c r="C213" s="44" t="s">
        <v>100</v>
      </c>
    </row>
    <row r="214" spans="2:3" ht="15.75">
      <c r="B214" s="77" t="s">
        <v>503</v>
      </c>
      <c r="C214" s="44" t="s">
        <v>101</v>
      </c>
    </row>
    <row r="215" spans="2:3" ht="31.5">
      <c r="B215" s="77" t="s">
        <v>504</v>
      </c>
      <c r="C215" s="44" t="s">
        <v>102</v>
      </c>
    </row>
    <row r="216" spans="2:3" ht="15.75">
      <c r="B216" s="77" t="s">
        <v>505</v>
      </c>
      <c r="C216" s="44" t="s">
        <v>103</v>
      </c>
    </row>
    <row r="217" spans="2:3" ht="15.75">
      <c r="B217" s="77" t="s">
        <v>506</v>
      </c>
      <c r="C217" s="44" t="s">
        <v>104</v>
      </c>
    </row>
    <row r="218" spans="2:3" ht="15.75">
      <c r="B218" s="77" t="s">
        <v>1405</v>
      </c>
      <c r="C218" s="44" t="s">
        <v>105</v>
      </c>
    </row>
    <row r="219" spans="2:3" ht="15.75">
      <c r="B219" s="77" t="s">
        <v>1406</v>
      </c>
      <c r="C219" s="44" t="s">
        <v>106</v>
      </c>
    </row>
    <row r="220" spans="2:3" ht="15.75">
      <c r="B220" s="77" t="s">
        <v>1407</v>
      </c>
      <c r="C220" s="44" t="s">
        <v>107</v>
      </c>
    </row>
    <row r="221" spans="2:3" ht="15.75">
      <c r="B221" s="77" t="s">
        <v>1408</v>
      </c>
      <c r="C221" s="44" t="s">
        <v>108</v>
      </c>
    </row>
    <row r="222" spans="2:3" ht="15.75">
      <c r="B222" s="77" t="s">
        <v>1409</v>
      </c>
      <c r="C222" s="44" t="s">
        <v>109</v>
      </c>
    </row>
    <row r="223" spans="2:3" ht="15.75">
      <c r="B223" s="77" t="s">
        <v>1410</v>
      </c>
      <c r="C223" s="44" t="s">
        <v>110</v>
      </c>
    </row>
    <row r="224" spans="2:3" ht="15.75">
      <c r="B224" s="77" t="s">
        <v>1411</v>
      </c>
      <c r="C224" s="44" t="s">
        <v>111</v>
      </c>
    </row>
    <row r="225" spans="2:3" ht="31.5">
      <c r="B225" s="77" t="s">
        <v>1412</v>
      </c>
      <c r="C225" s="44" t="s">
        <v>112</v>
      </c>
    </row>
    <row r="226" spans="2:3" ht="15.75">
      <c r="B226" s="77" t="s">
        <v>1413</v>
      </c>
      <c r="C226" s="44" t="s">
        <v>113</v>
      </c>
    </row>
    <row r="227" spans="2:3" ht="15.75">
      <c r="B227" s="77" t="s">
        <v>1414</v>
      </c>
      <c r="C227" s="44" t="s">
        <v>114</v>
      </c>
    </row>
    <row r="228" spans="2:3" ht="31.5">
      <c r="B228" s="77" t="s">
        <v>1415</v>
      </c>
      <c r="C228" s="44" t="s">
        <v>115</v>
      </c>
    </row>
    <row r="229" spans="2:3" ht="15.75">
      <c r="B229" s="77" t="s">
        <v>1416</v>
      </c>
      <c r="C229" s="44" t="s">
        <v>116</v>
      </c>
    </row>
    <row r="230" spans="2:3" ht="15.75">
      <c r="B230" s="77" t="s">
        <v>1417</v>
      </c>
      <c r="C230" s="44" t="s">
        <v>117</v>
      </c>
    </row>
    <row r="231" spans="2:3" ht="15.75">
      <c r="B231" s="77" t="s">
        <v>1418</v>
      </c>
      <c r="C231" s="44" t="s">
        <v>118</v>
      </c>
    </row>
    <row r="232" spans="2:3" ht="15.75">
      <c r="B232" s="77" t="s">
        <v>1419</v>
      </c>
      <c r="C232" s="44" t="s">
        <v>119</v>
      </c>
    </row>
    <row r="233" spans="2:3" ht="31.5">
      <c r="B233" s="77" t="s">
        <v>1420</v>
      </c>
      <c r="C233" s="44" t="s">
        <v>935</v>
      </c>
    </row>
    <row r="234" spans="2:3" ht="15.75">
      <c r="B234" s="77" t="s">
        <v>1421</v>
      </c>
      <c r="C234" s="44" t="s">
        <v>936</v>
      </c>
    </row>
    <row r="235" spans="2:3" ht="15.75">
      <c r="B235" s="77" t="s">
        <v>1422</v>
      </c>
      <c r="C235" s="44" t="s">
        <v>937</v>
      </c>
    </row>
    <row r="236" spans="2:3" ht="15.75">
      <c r="B236" s="77" t="s">
        <v>1423</v>
      </c>
      <c r="C236" s="44" t="s">
        <v>938</v>
      </c>
    </row>
    <row r="237" spans="2:3" ht="15.75">
      <c r="B237" s="77" t="s">
        <v>1424</v>
      </c>
      <c r="C237" s="44" t="s">
        <v>939</v>
      </c>
    </row>
    <row r="238" spans="2:3" ht="15.75">
      <c r="B238" s="77" t="s">
        <v>1425</v>
      </c>
      <c r="C238" s="44" t="s">
        <v>940</v>
      </c>
    </row>
    <row r="239" spans="2:3" ht="31.5">
      <c r="B239" s="77" t="s">
        <v>1426</v>
      </c>
      <c r="C239" s="44" t="s">
        <v>941</v>
      </c>
    </row>
    <row r="240" spans="2:3" ht="31.5">
      <c r="B240" s="77" t="s">
        <v>1427</v>
      </c>
      <c r="C240" s="44" t="s">
        <v>942</v>
      </c>
    </row>
    <row r="241" spans="2:3" ht="15.75">
      <c r="B241" s="77" t="s">
        <v>1428</v>
      </c>
      <c r="C241" s="44" t="s">
        <v>943</v>
      </c>
    </row>
    <row r="242" spans="2:3" ht="15.75">
      <c r="B242" s="77" t="s">
        <v>1429</v>
      </c>
      <c r="C242" s="44" t="s">
        <v>944</v>
      </c>
    </row>
    <row r="243" spans="2:3" ht="15.75">
      <c r="B243" s="77" t="s">
        <v>1430</v>
      </c>
      <c r="C243" s="44" t="s">
        <v>945</v>
      </c>
    </row>
    <row r="244" spans="2:3" ht="31.5">
      <c r="B244" s="77" t="s">
        <v>1431</v>
      </c>
      <c r="C244" s="44" t="s">
        <v>946</v>
      </c>
    </row>
    <row r="245" spans="2:3" ht="15.75">
      <c r="B245" s="77" t="s">
        <v>1432</v>
      </c>
      <c r="C245" s="84" t="s">
        <v>947</v>
      </c>
    </row>
    <row r="246" spans="2:3" ht="15.75">
      <c r="B246" s="77" t="s">
        <v>1433</v>
      </c>
      <c r="C246" s="44" t="s">
        <v>948</v>
      </c>
    </row>
    <row r="247" spans="2:3" ht="31.5">
      <c r="B247" s="77" t="s">
        <v>1434</v>
      </c>
      <c r="C247" s="44" t="s">
        <v>949</v>
      </c>
    </row>
    <row r="248" spans="2:3" ht="15.75">
      <c r="B248" s="77" t="s">
        <v>1435</v>
      </c>
      <c r="C248" s="84" t="s">
        <v>950</v>
      </c>
    </row>
    <row r="249" spans="2:3" ht="31.5">
      <c r="B249" s="77" t="s">
        <v>1436</v>
      </c>
      <c r="C249" s="44" t="s">
        <v>951</v>
      </c>
    </row>
    <row r="250" spans="2:3" ht="15.75">
      <c r="B250" s="77" t="s">
        <v>1437</v>
      </c>
      <c r="C250" s="84" t="s">
        <v>952</v>
      </c>
    </row>
    <row r="251" spans="2:3" ht="15.75">
      <c r="B251" s="77" t="s">
        <v>1438</v>
      </c>
      <c r="C251" s="44" t="s">
        <v>953</v>
      </c>
    </row>
    <row r="252" spans="2:3" ht="15.75">
      <c r="B252" s="77" t="s">
        <v>1439</v>
      </c>
      <c r="C252" s="44" t="s">
        <v>954</v>
      </c>
    </row>
    <row r="253" spans="2:3" ht="15.75">
      <c r="B253" s="77" t="s">
        <v>1440</v>
      </c>
      <c r="C253" s="44" t="s">
        <v>955</v>
      </c>
    </row>
    <row r="254" spans="2:3" ht="15.75">
      <c r="B254" s="77" t="s">
        <v>1441</v>
      </c>
      <c r="C254" s="44" t="s">
        <v>956</v>
      </c>
    </row>
    <row r="255" spans="2:3" ht="15.75">
      <c r="B255" s="77" t="s">
        <v>1442</v>
      </c>
      <c r="C255" s="44" t="s">
        <v>957</v>
      </c>
    </row>
    <row r="256" spans="2:3" ht="31.5">
      <c r="B256" s="77" t="s">
        <v>1443</v>
      </c>
      <c r="C256" s="44" t="s">
        <v>958</v>
      </c>
    </row>
    <row r="257" spans="2:3" ht="15.75">
      <c r="B257" s="77" t="s">
        <v>1444</v>
      </c>
      <c r="C257" s="44" t="s">
        <v>959</v>
      </c>
    </row>
    <row r="258" spans="2:3" ht="15.75">
      <c r="B258" s="77" t="s">
        <v>1445</v>
      </c>
      <c r="C258" s="84" t="s">
        <v>960</v>
      </c>
    </row>
    <row r="259" spans="2:3" ht="15.75">
      <c r="B259" s="77" t="s">
        <v>1446</v>
      </c>
      <c r="C259" s="44" t="s">
        <v>961</v>
      </c>
    </row>
    <row r="260" spans="2:3" ht="15.75">
      <c r="B260" s="77" t="s">
        <v>1447</v>
      </c>
      <c r="C260" s="46" t="s">
        <v>962</v>
      </c>
    </row>
    <row r="261" spans="2:3" ht="15.75">
      <c r="B261" s="77" t="s">
        <v>1448</v>
      </c>
      <c r="C261" s="84" t="s">
        <v>962</v>
      </c>
    </row>
    <row r="262" spans="2:3" ht="63">
      <c r="B262" s="77" t="s">
        <v>1449</v>
      </c>
      <c r="C262" s="44" t="s">
        <v>2318</v>
      </c>
    </row>
    <row r="263" spans="2:3" ht="15.75">
      <c r="B263" s="77" t="s">
        <v>1450</v>
      </c>
      <c r="C263" s="46" t="s">
        <v>963</v>
      </c>
    </row>
    <row r="264" spans="2:3" ht="15.75">
      <c r="B264" s="77" t="s">
        <v>1451</v>
      </c>
      <c r="C264" s="84" t="s">
        <v>964</v>
      </c>
    </row>
    <row r="265" spans="2:3" ht="15.75">
      <c r="B265" s="77" t="s">
        <v>1452</v>
      </c>
      <c r="C265" s="44" t="s">
        <v>1028</v>
      </c>
    </row>
    <row r="266" spans="2:3" ht="15.75">
      <c r="B266" s="77" t="s">
        <v>1453</v>
      </c>
      <c r="C266" s="44" t="s">
        <v>1029</v>
      </c>
    </row>
    <row r="267" spans="2:3" ht="15.75">
      <c r="B267" s="77" t="s">
        <v>1454</v>
      </c>
      <c r="C267" s="44" t="s">
        <v>1030</v>
      </c>
    </row>
    <row r="268" spans="2:3" ht="15.75">
      <c r="B268" s="77" t="s">
        <v>1455</v>
      </c>
      <c r="C268" s="44" t="s">
        <v>1031</v>
      </c>
    </row>
    <row r="269" spans="2:3" ht="15.75">
      <c r="B269" s="77" t="s">
        <v>1456</v>
      </c>
      <c r="C269" s="44" t="s">
        <v>1032</v>
      </c>
    </row>
    <row r="270" spans="2:3" ht="15.75">
      <c r="B270" s="77" t="s">
        <v>1457</v>
      </c>
      <c r="C270" s="44" t="s">
        <v>1033</v>
      </c>
    </row>
    <row r="271" spans="2:3" ht="15.75">
      <c r="B271" s="77" t="s">
        <v>1458</v>
      </c>
      <c r="C271" s="44" t="s">
        <v>2985</v>
      </c>
    </row>
    <row r="272" spans="2:3" ht="15.75">
      <c r="B272" s="77" t="s">
        <v>1459</v>
      </c>
      <c r="C272" s="44" t="s">
        <v>2989</v>
      </c>
    </row>
    <row r="273" spans="2:3" ht="15.75">
      <c r="B273" s="77" t="s">
        <v>1460</v>
      </c>
      <c r="C273" s="46" t="s">
        <v>1034</v>
      </c>
    </row>
    <row r="274" spans="2:3" ht="15.75">
      <c r="B274" s="77" t="s">
        <v>1461</v>
      </c>
      <c r="C274" s="84" t="s">
        <v>1035</v>
      </c>
    </row>
    <row r="275" spans="2:3" ht="15.75">
      <c r="B275" s="77" t="s">
        <v>1462</v>
      </c>
      <c r="C275" s="44" t="s">
        <v>1036</v>
      </c>
    </row>
    <row r="276" spans="2:3" ht="15.75">
      <c r="B276" s="77" t="s">
        <v>1463</v>
      </c>
      <c r="C276" s="44" t="s">
        <v>1037</v>
      </c>
    </row>
    <row r="277" spans="2:3" ht="31.5">
      <c r="B277" s="77" t="s">
        <v>1464</v>
      </c>
      <c r="C277" s="44" t="s">
        <v>1038</v>
      </c>
    </row>
    <row r="278" spans="2:3" ht="15.75">
      <c r="B278" s="77" t="s">
        <v>1465</v>
      </c>
      <c r="C278" s="44" t="s">
        <v>2444</v>
      </c>
    </row>
    <row r="279" spans="2:3" ht="31.5">
      <c r="B279" s="77" t="s">
        <v>1466</v>
      </c>
      <c r="C279" s="44" t="s">
        <v>2445</v>
      </c>
    </row>
    <row r="280" spans="2:3" ht="15.75">
      <c r="B280" s="77" t="s">
        <v>1467</v>
      </c>
      <c r="C280" s="44" t="s">
        <v>2446</v>
      </c>
    </row>
    <row r="281" spans="2:3" ht="15.75">
      <c r="B281" s="77" t="s">
        <v>1468</v>
      </c>
      <c r="C281" s="44" t="s">
        <v>2447</v>
      </c>
    </row>
    <row r="282" spans="2:3" ht="31.5">
      <c r="B282" s="77" t="s">
        <v>1469</v>
      </c>
      <c r="C282" s="44" t="s">
        <v>2448</v>
      </c>
    </row>
    <row r="283" spans="2:3" ht="15.75">
      <c r="B283" s="77" t="s">
        <v>1470</v>
      </c>
      <c r="C283" s="44" t="s">
        <v>2449</v>
      </c>
    </row>
    <row r="284" spans="2:3" ht="15.75">
      <c r="B284" s="77" t="s">
        <v>1471</v>
      </c>
      <c r="C284" s="44" t="s">
        <v>1047</v>
      </c>
    </row>
    <row r="285" spans="2:3" ht="15.75">
      <c r="B285" s="77" t="s">
        <v>1472</v>
      </c>
      <c r="C285" s="44" t="s">
        <v>1048</v>
      </c>
    </row>
    <row r="286" spans="2:3" ht="15.75">
      <c r="B286" s="77" t="s">
        <v>1473</v>
      </c>
      <c r="C286" s="44" t="s">
        <v>1049</v>
      </c>
    </row>
    <row r="287" spans="2:3" ht="31.5">
      <c r="B287" s="77" t="s">
        <v>1474</v>
      </c>
      <c r="C287" s="44" t="s">
        <v>1050</v>
      </c>
    </row>
    <row r="288" spans="2:3" ht="15.75">
      <c r="B288" s="77" t="s">
        <v>1475</v>
      </c>
      <c r="C288" s="44" t="s">
        <v>1051</v>
      </c>
    </row>
    <row r="289" spans="2:3" ht="15.75">
      <c r="B289" s="77" t="s">
        <v>1476</v>
      </c>
      <c r="C289" s="44" t="s">
        <v>1052</v>
      </c>
    </row>
    <row r="290" spans="2:3" ht="15.75">
      <c r="B290" s="77" t="s">
        <v>1477</v>
      </c>
      <c r="C290" s="44" t="s">
        <v>1053</v>
      </c>
    </row>
    <row r="291" spans="2:3" ht="15.75">
      <c r="B291" s="77" t="s">
        <v>1478</v>
      </c>
      <c r="C291" s="44" t="s">
        <v>1054</v>
      </c>
    </row>
    <row r="292" spans="2:3" ht="15.75">
      <c r="B292" s="77" t="s">
        <v>1479</v>
      </c>
      <c r="C292" s="44" t="s">
        <v>1055</v>
      </c>
    </row>
    <row r="293" spans="2:3" ht="15.75">
      <c r="B293" s="77" t="s">
        <v>1480</v>
      </c>
      <c r="C293" s="46" t="s">
        <v>1056</v>
      </c>
    </row>
    <row r="294" spans="2:3" ht="15.75">
      <c r="B294" s="77" t="s">
        <v>1481</v>
      </c>
      <c r="C294" s="84" t="s">
        <v>1057</v>
      </c>
    </row>
    <row r="295" spans="2:3" ht="15.75">
      <c r="B295" s="77" t="s">
        <v>1482</v>
      </c>
      <c r="C295" s="44" t="s">
        <v>1058</v>
      </c>
    </row>
    <row r="296" spans="2:3" ht="15.75">
      <c r="B296" s="77" t="s">
        <v>1483</v>
      </c>
      <c r="C296" s="44" t="s">
        <v>1059</v>
      </c>
    </row>
    <row r="297" spans="2:3" ht="31.5">
      <c r="B297" s="77" t="s">
        <v>1484</v>
      </c>
      <c r="C297" s="44" t="s">
        <v>1060</v>
      </c>
    </row>
    <row r="298" spans="2:3" ht="15.75">
      <c r="B298" s="77" t="s">
        <v>1485</v>
      </c>
      <c r="C298" s="44" t="s">
        <v>1061</v>
      </c>
    </row>
    <row r="299" spans="2:3" ht="31.5">
      <c r="B299" s="77" t="s">
        <v>1486</v>
      </c>
      <c r="C299" s="44" t="s">
        <v>1062</v>
      </c>
    </row>
    <row r="300" spans="2:3" ht="15.75">
      <c r="B300" s="77" t="s">
        <v>1487</v>
      </c>
      <c r="C300" s="44" t="s">
        <v>1063</v>
      </c>
    </row>
    <row r="301" spans="2:3" ht="15.75">
      <c r="B301" s="77" t="s">
        <v>1488</v>
      </c>
      <c r="C301" s="44" t="s">
        <v>1064</v>
      </c>
    </row>
    <row r="302" spans="2:3" ht="31.5">
      <c r="B302" s="77" t="s">
        <v>1489</v>
      </c>
      <c r="C302" s="44" t="s">
        <v>1065</v>
      </c>
    </row>
    <row r="303" spans="2:3" ht="15.75">
      <c r="B303" s="77" t="s">
        <v>1490</v>
      </c>
      <c r="C303" s="44" t="s">
        <v>2496</v>
      </c>
    </row>
    <row r="304" spans="2:3" ht="31.5">
      <c r="B304" s="77" t="s">
        <v>1491</v>
      </c>
      <c r="C304" s="44" t="s">
        <v>2497</v>
      </c>
    </row>
    <row r="305" spans="2:3" ht="15.75">
      <c r="B305" s="77" t="s">
        <v>1492</v>
      </c>
      <c r="C305" s="44" t="s">
        <v>2498</v>
      </c>
    </row>
    <row r="306" spans="2:3" ht="15.75">
      <c r="B306" s="77" t="s">
        <v>1493</v>
      </c>
      <c r="C306" s="44" t="s">
        <v>2499</v>
      </c>
    </row>
    <row r="307" spans="2:3" ht="15.75">
      <c r="B307" s="77" t="s">
        <v>1494</v>
      </c>
      <c r="C307" s="44" t="s">
        <v>2500</v>
      </c>
    </row>
    <row r="308" spans="2:3" ht="15.75">
      <c r="B308" s="77" t="s">
        <v>1495</v>
      </c>
      <c r="C308" s="44" t="s">
        <v>2501</v>
      </c>
    </row>
    <row r="309" spans="2:3" ht="15.75">
      <c r="B309" s="77" t="s">
        <v>1496</v>
      </c>
      <c r="C309" s="44" t="s">
        <v>2502</v>
      </c>
    </row>
    <row r="310" spans="2:3" ht="15.75">
      <c r="B310" s="77" t="s">
        <v>1497</v>
      </c>
      <c r="C310" s="44" t="s">
        <v>2503</v>
      </c>
    </row>
    <row r="311" spans="2:3" ht="15.75">
      <c r="B311" s="77" t="s">
        <v>1498</v>
      </c>
      <c r="C311" s="44" t="s">
        <v>2504</v>
      </c>
    </row>
    <row r="312" spans="2:3" ht="31.5">
      <c r="B312" s="77" t="s">
        <v>1499</v>
      </c>
      <c r="C312" s="44" t="s">
        <v>2505</v>
      </c>
    </row>
    <row r="313" spans="2:3" ht="47.25">
      <c r="B313" s="77" t="s">
        <v>1500</v>
      </c>
      <c r="C313" s="44" t="s">
        <v>2506</v>
      </c>
    </row>
    <row r="314" spans="2:3" ht="15.75">
      <c r="B314" s="77" t="s">
        <v>1501</v>
      </c>
      <c r="C314" s="44" t="s">
        <v>2507</v>
      </c>
    </row>
    <row r="315" spans="2:3" ht="31.5">
      <c r="B315" s="77" t="s">
        <v>1502</v>
      </c>
      <c r="C315" s="44" t="s">
        <v>2508</v>
      </c>
    </row>
    <row r="316" spans="2:3" ht="15.75">
      <c r="B316" s="77" t="s">
        <v>1503</v>
      </c>
      <c r="C316" s="44" t="s">
        <v>2509</v>
      </c>
    </row>
    <row r="317" spans="2:3" ht="15.75">
      <c r="B317" s="77" t="s">
        <v>1504</v>
      </c>
      <c r="C317" s="44" t="s">
        <v>2510</v>
      </c>
    </row>
    <row r="318" spans="2:3" ht="15.75">
      <c r="B318" s="77" t="s">
        <v>1505</v>
      </c>
      <c r="C318" s="44" t="s">
        <v>2511</v>
      </c>
    </row>
    <row r="319" spans="2:3" ht="15.75">
      <c r="B319" s="77" t="s">
        <v>1506</v>
      </c>
      <c r="C319" s="44" t="s">
        <v>2512</v>
      </c>
    </row>
    <row r="320" spans="2:3" ht="15.75">
      <c r="B320" s="77" t="s">
        <v>1507</v>
      </c>
      <c r="C320" s="44" t="s">
        <v>2513</v>
      </c>
    </row>
    <row r="321" spans="2:3" ht="15.75">
      <c r="B321" s="77" t="s">
        <v>1508</v>
      </c>
      <c r="C321" s="44" t="s">
        <v>944</v>
      </c>
    </row>
    <row r="322" spans="2:3" ht="15.75">
      <c r="B322" s="77" t="s">
        <v>1509</v>
      </c>
      <c r="C322" s="44" t="s">
        <v>2514</v>
      </c>
    </row>
    <row r="323" spans="2:3" ht="15.75">
      <c r="B323" s="77" t="s">
        <v>1510</v>
      </c>
      <c r="C323" s="44" t="s">
        <v>2515</v>
      </c>
    </row>
    <row r="324" spans="2:3" ht="15.75">
      <c r="B324" s="77" t="s">
        <v>1511</v>
      </c>
      <c r="C324" s="44" t="s">
        <v>2516</v>
      </c>
    </row>
    <row r="325" spans="2:3" ht="31.5">
      <c r="B325" s="77" t="s">
        <v>1512</v>
      </c>
      <c r="C325" s="44" t="s">
        <v>2517</v>
      </c>
    </row>
    <row r="326" spans="2:3" ht="15.75">
      <c r="B326" s="77" t="s">
        <v>1513</v>
      </c>
      <c r="C326" s="44" t="s">
        <v>2518</v>
      </c>
    </row>
    <row r="327" spans="2:3" ht="15.75">
      <c r="B327" s="77" t="s">
        <v>1514</v>
      </c>
      <c r="C327" s="44" t="s">
        <v>2519</v>
      </c>
    </row>
    <row r="328" spans="2:3" ht="15.75">
      <c r="B328" s="77" t="s">
        <v>1515</v>
      </c>
      <c r="C328" s="44" t="s">
        <v>2520</v>
      </c>
    </row>
    <row r="329" spans="2:3" ht="15.75">
      <c r="B329" s="77" t="s">
        <v>1516</v>
      </c>
      <c r="C329" s="44" t="s">
        <v>1092</v>
      </c>
    </row>
    <row r="330" spans="2:3" ht="15.75">
      <c r="B330" s="77" t="s">
        <v>1517</v>
      </c>
      <c r="C330" s="44" t="s">
        <v>1093</v>
      </c>
    </row>
    <row r="331" spans="2:3" ht="15.75">
      <c r="B331" s="77" t="s">
        <v>1518</v>
      </c>
      <c r="C331" s="84" t="s">
        <v>1094</v>
      </c>
    </row>
    <row r="332" spans="2:3" ht="15.75">
      <c r="B332" s="77" t="s">
        <v>1519</v>
      </c>
      <c r="C332" s="44" t="s">
        <v>1095</v>
      </c>
    </row>
    <row r="333" spans="2:3" ht="15.75">
      <c r="B333" s="77" t="s">
        <v>1520</v>
      </c>
      <c r="C333" s="44" t="s">
        <v>1096</v>
      </c>
    </row>
    <row r="334" spans="2:3" ht="15.75">
      <c r="B334" s="77" t="s">
        <v>1521</v>
      </c>
      <c r="C334" s="84" t="s">
        <v>1097</v>
      </c>
    </row>
    <row r="335" spans="2:3" ht="15.75">
      <c r="B335" s="77" t="s">
        <v>1522</v>
      </c>
      <c r="C335" s="44" t="s">
        <v>1098</v>
      </c>
    </row>
    <row r="336" spans="2:3" ht="15.75">
      <c r="B336" s="77" t="s">
        <v>1523</v>
      </c>
      <c r="C336" s="44" t="s">
        <v>1099</v>
      </c>
    </row>
    <row r="337" spans="2:3" ht="15.75">
      <c r="B337" s="77" t="s">
        <v>1524</v>
      </c>
      <c r="C337" s="44" t="s">
        <v>1100</v>
      </c>
    </row>
    <row r="338" spans="2:3" ht="15.75">
      <c r="B338" s="77" t="s">
        <v>1525</v>
      </c>
      <c r="C338" s="44" t="s">
        <v>1101</v>
      </c>
    </row>
    <row r="339" spans="2:3" ht="15.75">
      <c r="B339" s="77" t="s">
        <v>1526</v>
      </c>
      <c r="C339" s="44" t="s">
        <v>1102</v>
      </c>
    </row>
    <row r="340" spans="2:3" ht="15.75">
      <c r="B340" s="77" t="s">
        <v>1527</v>
      </c>
      <c r="C340" s="44" t="s">
        <v>1103</v>
      </c>
    </row>
    <row r="341" spans="2:3" ht="15.75">
      <c r="B341" s="77" t="s">
        <v>1528</v>
      </c>
      <c r="C341" s="44" t="s">
        <v>1104</v>
      </c>
    </row>
    <row r="342" spans="2:3" ht="15.75">
      <c r="B342" s="77" t="s">
        <v>1529</v>
      </c>
      <c r="C342" s="44" t="s">
        <v>1105</v>
      </c>
    </row>
    <row r="343" spans="2:3" ht="31.5">
      <c r="B343" s="77" t="s">
        <v>3036</v>
      </c>
      <c r="C343" s="44" t="s">
        <v>1106</v>
      </c>
    </row>
    <row r="344" spans="2:3" ht="15.75">
      <c r="B344" s="77" t="s">
        <v>3037</v>
      </c>
      <c r="C344" s="44" t="s">
        <v>1107</v>
      </c>
    </row>
    <row r="345" spans="2:3" ht="15.75">
      <c r="B345" s="77" t="s">
        <v>3038</v>
      </c>
      <c r="C345" s="44" t="s">
        <v>1108</v>
      </c>
    </row>
    <row r="346" spans="2:3" ht="15.75">
      <c r="B346" s="77" t="s">
        <v>3039</v>
      </c>
      <c r="C346" s="44" t="s">
        <v>1109</v>
      </c>
    </row>
    <row r="347" spans="2:3" ht="15.75">
      <c r="B347" s="77" t="s">
        <v>3040</v>
      </c>
      <c r="C347" s="44" t="s">
        <v>1110</v>
      </c>
    </row>
    <row r="348" spans="2:3" ht="15.75">
      <c r="B348" s="77" t="s">
        <v>3041</v>
      </c>
      <c r="C348" s="44" t="s">
        <v>1111</v>
      </c>
    </row>
    <row r="349" spans="2:3" ht="15.75">
      <c r="B349" s="77" t="s">
        <v>3042</v>
      </c>
      <c r="C349" s="44" t="s">
        <v>2521</v>
      </c>
    </row>
    <row r="350" spans="2:3" ht="31.5">
      <c r="B350" s="77" t="s">
        <v>3043</v>
      </c>
      <c r="C350" s="44" t="s">
        <v>2522</v>
      </c>
    </row>
    <row r="351" spans="2:3" ht="15.75">
      <c r="B351" s="77" t="s">
        <v>3044</v>
      </c>
      <c r="C351" s="44" t="s">
        <v>2523</v>
      </c>
    </row>
    <row r="352" spans="2:3" ht="15.75">
      <c r="B352" s="77" t="s">
        <v>3045</v>
      </c>
      <c r="C352" s="44" t="s">
        <v>2524</v>
      </c>
    </row>
    <row r="353" spans="2:3" ht="15.75">
      <c r="B353" s="77" t="s">
        <v>3046</v>
      </c>
      <c r="C353" s="44" t="s">
        <v>2525</v>
      </c>
    </row>
    <row r="354" spans="2:3" ht="15.75">
      <c r="B354" s="77" t="s">
        <v>3047</v>
      </c>
      <c r="C354" s="44" t="s">
        <v>2526</v>
      </c>
    </row>
    <row r="355" spans="2:3" ht="15.75">
      <c r="B355" s="77" t="s">
        <v>3048</v>
      </c>
      <c r="C355" s="44" t="s">
        <v>2527</v>
      </c>
    </row>
    <row r="356" spans="2:3" ht="31.5">
      <c r="B356" s="77" t="s">
        <v>3049</v>
      </c>
      <c r="C356" s="44" t="s">
        <v>2528</v>
      </c>
    </row>
    <row r="357" spans="2:3" ht="15.75">
      <c r="B357" s="77" t="s">
        <v>3050</v>
      </c>
      <c r="C357" s="84" t="s">
        <v>2529</v>
      </c>
    </row>
    <row r="358" spans="2:3" ht="15.75">
      <c r="B358" s="77" t="s">
        <v>3051</v>
      </c>
      <c r="C358" s="44" t="s">
        <v>2530</v>
      </c>
    </row>
    <row r="359" spans="2:3" ht="31.5">
      <c r="B359" s="77" t="s">
        <v>3052</v>
      </c>
      <c r="C359" s="44" t="s">
        <v>2531</v>
      </c>
    </row>
    <row r="360" spans="2:3" ht="31.5">
      <c r="B360" s="77" t="s">
        <v>3053</v>
      </c>
      <c r="C360" s="44" t="s">
        <v>2532</v>
      </c>
    </row>
    <row r="361" spans="2:3" ht="15.75">
      <c r="B361" s="77" t="s">
        <v>3054</v>
      </c>
      <c r="C361" s="44" t="s">
        <v>1113</v>
      </c>
    </row>
    <row r="362" spans="2:3" ht="15.75">
      <c r="B362" s="77" t="s">
        <v>3055</v>
      </c>
      <c r="C362" s="46" t="s">
        <v>1114</v>
      </c>
    </row>
    <row r="363" spans="2:3" ht="15.75">
      <c r="B363" s="77" t="s">
        <v>3056</v>
      </c>
      <c r="C363" s="84" t="s">
        <v>1114</v>
      </c>
    </row>
    <row r="364" spans="2:3" ht="63">
      <c r="B364" s="77" t="s">
        <v>3057</v>
      </c>
      <c r="C364" s="44" t="s">
        <v>391</v>
      </c>
    </row>
    <row r="365" spans="2:3" ht="15.75">
      <c r="B365" s="77" t="s">
        <v>3058</v>
      </c>
      <c r="C365" s="46" t="s">
        <v>1115</v>
      </c>
    </row>
    <row r="366" spans="2:3" ht="15.75">
      <c r="B366" s="77" t="s">
        <v>3059</v>
      </c>
      <c r="C366" s="84" t="s">
        <v>1116</v>
      </c>
    </row>
    <row r="367" spans="2:3" ht="15.75">
      <c r="B367" s="77" t="s">
        <v>3060</v>
      </c>
      <c r="C367" s="44" t="s">
        <v>1117</v>
      </c>
    </row>
    <row r="368" spans="2:3" ht="15.75">
      <c r="B368" s="77" t="s">
        <v>3061</v>
      </c>
      <c r="C368" s="44" t="s">
        <v>1118</v>
      </c>
    </row>
    <row r="369" spans="2:3" ht="31.5">
      <c r="B369" s="77" t="s">
        <v>3062</v>
      </c>
      <c r="C369" s="44" t="s">
        <v>1119</v>
      </c>
    </row>
    <row r="370" spans="2:3" ht="31.5">
      <c r="B370" s="77" t="s">
        <v>3063</v>
      </c>
      <c r="C370" s="44" t="s">
        <v>1120</v>
      </c>
    </row>
    <row r="371" spans="2:3" ht="31.5">
      <c r="B371" s="77" t="s">
        <v>3064</v>
      </c>
      <c r="C371" s="44" t="s">
        <v>1121</v>
      </c>
    </row>
    <row r="372" spans="2:3" ht="31.5">
      <c r="B372" s="77" t="s">
        <v>3065</v>
      </c>
      <c r="C372" s="44" t="s">
        <v>247</v>
      </c>
    </row>
    <row r="373" spans="2:3" ht="31.5">
      <c r="B373" s="77" t="s">
        <v>3066</v>
      </c>
      <c r="C373" s="44" t="s">
        <v>248</v>
      </c>
    </row>
    <row r="374" spans="2:3" ht="15.75">
      <c r="B374" s="77" t="s">
        <v>3067</v>
      </c>
      <c r="C374" s="44" t="s">
        <v>249</v>
      </c>
    </row>
    <row r="375" spans="2:3" ht="31.5">
      <c r="B375" s="77" t="s">
        <v>3068</v>
      </c>
      <c r="C375" s="44" t="s">
        <v>250</v>
      </c>
    </row>
    <row r="376" spans="2:3" ht="15.75">
      <c r="B376" s="77" t="s">
        <v>3069</v>
      </c>
      <c r="C376" s="44" t="s">
        <v>534</v>
      </c>
    </row>
    <row r="377" spans="2:3" ht="15.75">
      <c r="B377" s="77" t="s">
        <v>3070</v>
      </c>
      <c r="C377" s="44" t="s">
        <v>535</v>
      </c>
    </row>
    <row r="378" spans="2:3" ht="47.25">
      <c r="B378" s="77" t="s">
        <v>3071</v>
      </c>
      <c r="C378" s="44" t="s">
        <v>536</v>
      </c>
    </row>
    <row r="379" spans="2:3" ht="15.75">
      <c r="B379" s="77" t="s">
        <v>3072</v>
      </c>
      <c r="C379" s="44" t="s">
        <v>537</v>
      </c>
    </row>
    <row r="380" spans="2:3" ht="31.5">
      <c r="B380" s="77" t="s">
        <v>3073</v>
      </c>
      <c r="C380" s="44" t="s">
        <v>1185</v>
      </c>
    </row>
    <row r="381" spans="2:3" ht="31.5">
      <c r="B381" s="77" t="s">
        <v>3074</v>
      </c>
      <c r="C381" s="44" t="s">
        <v>1186</v>
      </c>
    </row>
    <row r="382" spans="2:3" ht="15.75">
      <c r="B382" s="77" t="s">
        <v>3075</v>
      </c>
      <c r="C382" s="44" t="s">
        <v>1187</v>
      </c>
    </row>
    <row r="383" spans="2:3" ht="15.75">
      <c r="B383" s="77" t="s">
        <v>3076</v>
      </c>
      <c r="C383" s="44" t="s">
        <v>1188</v>
      </c>
    </row>
    <row r="384" spans="2:3" ht="15.75">
      <c r="B384" s="77" t="s">
        <v>3077</v>
      </c>
      <c r="C384" s="44" t="s">
        <v>2494</v>
      </c>
    </row>
    <row r="385" spans="2:3" ht="31.5">
      <c r="B385" s="77" t="s">
        <v>3078</v>
      </c>
      <c r="C385" s="44" t="s">
        <v>1189</v>
      </c>
    </row>
    <row r="386" spans="2:3" ht="15.75">
      <c r="B386" s="77" t="s">
        <v>3079</v>
      </c>
      <c r="C386" s="44" t="s">
        <v>1190</v>
      </c>
    </row>
    <row r="387" spans="2:3" ht="15.75">
      <c r="B387" s="77" t="s">
        <v>3080</v>
      </c>
      <c r="C387" s="44" t="s">
        <v>1191</v>
      </c>
    </row>
    <row r="388" spans="2:3" ht="15.75">
      <c r="B388" s="77" t="s">
        <v>3081</v>
      </c>
      <c r="C388" s="44" t="s">
        <v>1192</v>
      </c>
    </row>
    <row r="389" spans="2:3" ht="31.5">
      <c r="B389" s="77" t="s">
        <v>3082</v>
      </c>
      <c r="C389" s="44" t="s">
        <v>1193</v>
      </c>
    </row>
    <row r="390" spans="2:3" ht="15.75">
      <c r="B390" s="77" t="s">
        <v>3083</v>
      </c>
      <c r="C390" s="44" t="s">
        <v>1194</v>
      </c>
    </row>
    <row r="391" spans="2:3" ht="15.75">
      <c r="B391" s="77" t="s">
        <v>3084</v>
      </c>
      <c r="C391" s="44" t="s">
        <v>1195</v>
      </c>
    </row>
    <row r="392" spans="2:3" ht="15.75">
      <c r="B392" s="77" t="s">
        <v>3085</v>
      </c>
      <c r="C392" s="44" t="s">
        <v>1196</v>
      </c>
    </row>
    <row r="393" spans="2:3" ht="15.75">
      <c r="B393" s="77" t="s">
        <v>3086</v>
      </c>
      <c r="C393" s="44" t="s">
        <v>680</v>
      </c>
    </row>
    <row r="394" spans="2:3" ht="15.75">
      <c r="B394" s="77" t="s">
        <v>3087</v>
      </c>
      <c r="C394" s="44" t="s">
        <v>1197</v>
      </c>
    </row>
    <row r="395" spans="2:3" ht="31.5">
      <c r="B395" s="77" t="s">
        <v>3088</v>
      </c>
      <c r="C395" s="44" t="s">
        <v>1198</v>
      </c>
    </row>
    <row r="396" spans="2:3" ht="31.5">
      <c r="B396" s="77" t="s">
        <v>3089</v>
      </c>
      <c r="C396" s="44" t="s">
        <v>1199</v>
      </c>
    </row>
    <row r="397" spans="2:3" ht="15.75">
      <c r="B397" s="77" t="s">
        <v>3090</v>
      </c>
      <c r="C397" s="44" t="s">
        <v>1200</v>
      </c>
    </row>
    <row r="398" spans="2:3" ht="31.5">
      <c r="B398" s="77" t="s">
        <v>3091</v>
      </c>
      <c r="C398" s="44" t="s">
        <v>1201</v>
      </c>
    </row>
    <row r="399" spans="2:3" ht="31.5">
      <c r="B399" s="77" t="s">
        <v>3092</v>
      </c>
      <c r="C399" s="44" t="s">
        <v>1202</v>
      </c>
    </row>
    <row r="400" spans="2:3" ht="15.75">
      <c r="B400" s="77" t="s">
        <v>3093</v>
      </c>
      <c r="C400" s="84" t="s">
        <v>1203</v>
      </c>
    </row>
    <row r="401" spans="2:3" ht="15.75">
      <c r="B401" s="77" t="s">
        <v>3094</v>
      </c>
      <c r="C401" s="44" t="s">
        <v>1204</v>
      </c>
    </row>
    <row r="402" spans="2:3" ht="15.75">
      <c r="B402" s="77" t="s">
        <v>3095</v>
      </c>
      <c r="C402" s="84" t="s">
        <v>1205</v>
      </c>
    </row>
    <row r="403" spans="2:3" ht="15.75">
      <c r="B403" s="77" t="s">
        <v>3096</v>
      </c>
      <c r="C403" s="44" t="s">
        <v>1206</v>
      </c>
    </row>
    <row r="404" spans="2:3" ht="31.5">
      <c r="B404" s="77" t="s">
        <v>3097</v>
      </c>
      <c r="C404" s="84" t="s">
        <v>305</v>
      </c>
    </row>
    <row r="405" spans="2:3" ht="15.75">
      <c r="B405" s="77" t="s">
        <v>3098</v>
      </c>
      <c r="C405" s="44" t="s">
        <v>306</v>
      </c>
    </row>
    <row r="406" spans="2:3" ht="15.75">
      <c r="B406" s="77" t="s">
        <v>3099</v>
      </c>
      <c r="C406" s="46" t="s">
        <v>307</v>
      </c>
    </row>
    <row r="407" spans="2:3" ht="15.75">
      <c r="B407" s="77" t="s">
        <v>3100</v>
      </c>
      <c r="C407" s="84" t="s">
        <v>307</v>
      </c>
    </row>
    <row r="408" spans="2:3" ht="47.25">
      <c r="B408" s="77" t="s">
        <v>3101</v>
      </c>
      <c r="C408" s="44" t="s">
        <v>1258</v>
      </c>
    </row>
    <row r="409" spans="2:3" ht="31.5">
      <c r="B409" s="77" t="s">
        <v>3102</v>
      </c>
      <c r="C409" s="44" t="s">
        <v>308</v>
      </c>
    </row>
    <row r="410" spans="2:3" ht="31.5">
      <c r="B410" s="77" t="s">
        <v>3103</v>
      </c>
      <c r="C410" s="44" t="s">
        <v>1215</v>
      </c>
    </row>
    <row r="411" spans="2:3" ht="31.5">
      <c r="B411" s="77" t="s">
        <v>3104</v>
      </c>
      <c r="C411" s="44" t="s">
        <v>2319</v>
      </c>
    </row>
    <row r="412" spans="2:3" ht="15.75">
      <c r="B412" s="77" t="s">
        <v>3105</v>
      </c>
      <c r="C412" s="46" t="s">
        <v>1216</v>
      </c>
    </row>
    <row r="413" spans="2:3" ht="15.75">
      <c r="B413" s="77" t="s">
        <v>3106</v>
      </c>
      <c r="C413" s="84" t="s">
        <v>1217</v>
      </c>
    </row>
    <row r="414" spans="2:3" ht="15.75">
      <c r="B414" s="77" t="s">
        <v>3107</v>
      </c>
      <c r="C414" s="44" t="s">
        <v>1218</v>
      </c>
    </row>
    <row r="415" spans="2:3" ht="31.5">
      <c r="B415" s="77" t="s">
        <v>3108</v>
      </c>
      <c r="C415" s="44" t="s">
        <v>1219</v>
      </c>
    </row>
    <row r="416" spans="2:3" ht="47.25">
      <c r="B416" s="77" t="s">
        <v>3109</v>
      </c>
      <c r="C416" s="44" t="s">
        <v>1220</v>
      </c>
    </row>
    <row r="417" spans="2:3" ht="15.75">
      <c r="B417" s="77" t="s">
        <v>3110</v>
      </c>
      <c r="C417" s="44" t="s">
        <v>1221</v>
      </c>
    </row>
    <row r="418" spans="2:3" ht="31.5">
      <c r="B418" s="77" t="s">
        <v>3111</v>
      </c>
      <c r="C418" s="44" t="s">
        <v>1222</v>
      </c>
    </row>
    <row r="419" spans="2:3" ht="15.75">
      <c r="B419" s="77" t="s">
        <v>3112</v>
      </c>
      <c r="C419" s="44" t="s">
        <v>75</v>
      </c>
    </row>
    <row r="420" spans="2:3" ht="31.5">
      <c r="B420" s="77" t="s">
        <v>3113</v>
      </c>
      <c r="C420" s="44" t="s">
        <v>76</v>
      </c>
    </row>
    <row r="421" spans="2:3" ht="15.75">
      <c r="B421" s="77" t="s">
        <v>3114</v>
      </c>
      <c r="C421" s="44" t="s">
        <v>77</v>
      </c>
    </row>
    <row r="422" spans="2:3" ht="15.75">
      <c r="B422" s="77" t="s">
        <v>3115</v>
      </c>
      <c r="C422" s="44" t="s">
        <v>78</v>
      </c>
    </row>
    <row r="423" spans="2:3" ht="15.75">
      <c r="B423" s="77" t="s">
        <v>3116</v>
      </c>
      <c r="C423" s="44" t="s">
        <v>79</v>
      </c>
    </row>
    <row r="424" spans="2:3" ht="15.75">
      <c r="B424" s="77" t="s">
        <v>3117</v>
      </c>
      <c r="C424" s="84" t="s">
        <v>80</v>
      </c>
    </row>
    <row r="425" spans="2:3" ht="15.75">
      <c r="B425" s="77" t="s">
        <v>3118</v>
      </c>
      <c r="C425" s="44" t="s">
        <v>81</v>
      </c>
    </row>
    <row r="426" spans="2:3" ht="47.25">
      <c r="B426" s="77" t="s">
        <v>3119</v>
      </c>
      <c r="C426" s="44" t="s">
        <v>82</v>
      </c>
    </row>
    <row r="427" spans="2:3" ht="31.5">
      <c r="B427" s="77" t="s">
        <v>3120</v>
      </c>
      <c r="C427" s="44" t="s">
        <v>83</v>
      </c>
    </row>
    <row r="428" spans="2:3" ht="15.75">
      <c r="B428" s="77" t="s">
        <v>3121</v>
      </c>
      <c r="C428" s="84" t="s">
        <v>84</v>
      </c>
    </row>
    <row r="429" spans="2:3" ht="15.75">
      <c r="B429" s="77" t="s">
        <v>3122</v>
      </c>
      <c r="C429" s="44" t="s">
        <v>85</v>
      </c>
    </row>
    <row r="430" spans="2:3" ht="15.75">
      <c r="B430" s="77" t="s">
        <v>3123</v>
      </c>
      <c r="C430" s="44" t="s">
        <v>86</v>
      </c>
    </row>
    <row r="431" spans="2:3" ht="15.75">
      <c r="B431" s="77" t="s">
        <v>3124</v>
      </c>
      <c r="C431" s="84" t="s">
        <v>87</v>
      </c>
    </row>
    <row r="432" spans="2:3" ht="15.75">
      <c r="B432" s="77" t="s">
        <v>3125</v>
      </c>
      <c r="C432" s="44" t="s">
        <v>88</v>
      </c>
    </row>
    <row r="433" spans="2:3" ht="15.75">
      <c r="B433" s="77" t="s">
        <v>3126</v>
      </c>
      <c r="C433" s="84" t="s">
        <v>89</v>
      </c>
    </row>
    <row r="434" spans="2:3" ht="15.75">
      <c r="B434" s="77" t="s">
        <v>3127</v>
      </c>
      <c r="C434" s="44" t="s">
        <v>90</v>
      </c>
    </row>
    <row r="435" spans="2:3" ht="15.75">
      <c r="B435" s="77" t="s">
        <v>3128</v>
      </c>
      <c r="C435" s="84" t="s">
        <v>91</v>
      </c>
    </row>
    <row r="436" spans="2:3" ht="15.75">
      <c r="B436" s="77" t="s">
        <v>3129</v>
      </c>
      <c r="C436" s="44" t="s">
        <v>92</v>
      </c>
    </row>
    <row r="437" spans="2:3" ht="31.5">
      <c r="B437" s="77" t="s">
        <v>3130</v>
      </c>
      <c r="C437" s="44" t="s">
        <v>93</v>
      </c>
    </row>
    <row r="438" spans="2:3" ht="15.75">
      <c r="B438" s="77" t="s">
        <v>3131</v>
      </c>
      <c r="C438" s="44" t="s">
        <v>94</v>
      </c>
    </row>
    <row r="439" spans="2:3" ht="15.75">
      <c r="B439" s="77" t="s">
        <v>3132</v>
      </c>
      <c r="C439" s="44" t="s">
        <v>95</v>
      </c>
    </row>
    <row r="440" spans="2:3" ht="31.5">
      <c r="B440" s="77" t="s">
        <v>3133</v>
      </c>
      <c r="C440" s="44" t="s">
        <v>96</v>
      </c>
    </row>
    <row r="441" spans="2:3" ht="15.75">
      <c r="B441" s="77" t="s">
        <v>3134</v>
      </c>
      <c r="C441" s="44" t="s">
        <v>97</v>
      </c>
    </row>
    <row r="442" spans="2:3" ht="15.75">
      <c r="B442" s="77" t="s">
        <v>3135</v>
      </c>
      <c r="C442" s="44" t="s">
        <v>98</v>
      </c>
    </row>
    <row r="443" spans="2:3" ht="31.5">
      <c r="B443" s="77" t="s">
        <v>3136</v>
      </c>
      <c r="C443" s="44" t="s">
        <v>394</v>
      </c>
    </row>
    <row r="444" spans="2:3" ht="15.75">
      <c r="B444" s="77" t="s">
        <v>3137</v>
      </c>
      <c r="C444" s="46" t="s">
        <v>395</v>
      </c>
    </row>
    <row r="445" spans="2:3" ht="15.75">
      <c r="B445" s="77" t="s">
        <v>3138</v>
      </c>
      <c r="C445" s="84" t="s">
        <v>396</v>
      </c>
    </row>
    <row r="446" spans="2:3" ht="15.75">
      <c r="B446" s="77" t="s">
        <v>3139</v>
      </c>
      <c r="C446" s="44" t="s">
        <v>397</v>
      </c>
    </row>
    <row r="447" spans="2:3" ht="15.75">
      <c r="B447" s="77" t="s">
        <v>3140</v>
      </c>
      <c r="C447" s="44" t="s">
        <v>398</v>
      </c>
    </row>
    <row r="448" spans="2:3" ht="15.75">
      <c r="B448" s="77" t="s">
        <v>3141</v>
      </c>
      <c r="C448" s="44" t="s">
        <v>399</v>
      </c>
    </row>
    <row r="449" spans="2:3" ht="15.75">
      <c r="B449" s="77" t="s">
        <v>3142</v>
      </c>
      <c r="C449" s="44" t="s">
        <v>400</v>
      </c>
    </row>
    <row r="450" spans="2:3" ht="31.5">
      <c r="B450" s="77" t="s">
        <v>3143</v>
      </c>
      <c r="C450" s="44" t="s">
        <v>401</v>
      </c>
    </row>
    <row r="451" spans="2:3" ht="47.25">
      <c r="B451" s="77" t="s">
        <v>3144</v>
      </c>
      <c r="C451" s="44" t="s">
        <v>402</v>
      </c>
    </row>
    <row r="452" spans="2:3" ht="15.75">
      <c r="B452" s="77" t="s">
        <v>3145</v>
      </c>
      <c r="C452" s="44" t="s">
        <v>403</v>
      </c>
    </row>
    <row r="453" spans="2:3" ht="15.75">
      <c r="B453" s="77" t="s">
        <v>3146</v>
      </c>
      <c r="C453" s="44" t="s">
        <v>404</v>
      </c>
    </row>
    <row r="454" spans="2:3" ht="31.5">
      <c r="B454" s="77" t="s">
        <v>3147</v>
      </c>
      <c r="C454" s="44" t="s">
        <v>405</v>
      </c>
    </row>
    <row r="455" spans="2:3" ht="15.75">
      <c r="B455" s="77" t="s">
        <v>3148</v>
      </c>
      <c r="C455" s="44" t="s">
        <v>406</v>
      </c>
    </row>
    <row r="456" spans="2:3" ht="15.75">
      <c r="B456" s="77" t="s">
        <v>3149</v>
      </c>
      <c r="C456" s="44" t="s">
        <v>407</v>
      </c>
    </row>
    <row r="457" spans="2:3" ht="31.5">
      <c r="B457" s="77" t="s">
        <v>3150</v>
      </c>
      <c r="C457" s="44" t="s">
        <v>408</v>
      </c>
    </row>
    <row r="458" spans="2:3" ht="15.75">
      <c r="B458" s="77" t="s">
        <v>3151</v>
      </c>
      <c r="C458" s="44" t="s">
        <v>409</v>
      </c>
    </row>
    <row r="459" spans="2:3" ht="47.25">
      <c r="B459" s="77" t="s">
        <v>3152</v>
      </c>
      <c r="C459" s="44" t="s">
        <v>410</v>
      </c>
    </row>
    <row r="460" spans="2:3" ht="31.5">
      <c r="B460" s="77" t="s">
        <v>3153</v>
      </c>
      <c r="C460" s="44" t="s">
        <v>1261</v>
      </c>
    </row>
    <row r="461" spans="2:3" ht="47.25">
      <c r="B461" s="77" t="s">
        <v>3154</v>
      </c>
      <c r="C461" s="44" t="s">
        <v>1262</v>
      </c>
    </row>
    <row r="462" spans="2:3" ht="31.5">
      <c r="B462" s="77" t="s">
        <v>3155</v>
      </c>
      <c r="C462" s="44" t="s">
        <v>1263</v>
      </c>
    </row>
    <row r="463" spans="2:3" ht="31.5">
      <c r="B463" s="77" t="s">
        <v>3156</v>
      </c>
      <c r="C463" s="44" t="s">
        <v>2881</v>
      </c>
    </row>
    <row r="464" spans="2:3" ht="31.5">
      <c r="B464" s="77" t="s">
        <v>3157</v>
      </c>
      <c r="C464" s="44" t="s">
        <v>2882</v>
      </c>
    </row>
    <row r="465" spans="2:3" ht="31.5">
      <c r="B465" s="77" t="s">
        <v>3158</v>
      </c>
      <c r="C465" s="44" t="s">
        <v>2883</v>
      </c>
    </row>
    <row r="466" spans="2:3" ht="15.75">
      <c r="B466" s="77" t="s">
        <v>3159</v>
      </c>
      <c r="C466" s="44" t="s">
        <v>252</v>
      </c>
    </row>
    <row r="467" spans="2:3" ht="47.25">
      <c r="B467" s="77" t="s">
        <v>3160</v>
      </c>
      <c r="C467" s="44" t="s">
        <v>2884</v>
      </c>
    </row>
    <row r="468" spans="2:3" ht="31.5">
      <c r="B468" s="77" t="s">
        <v>3161</v>
      </c>
      <c r="C468" s="44" t="s">
        <v>2885</v>
      </c>
    </row>
    <row r="469" spans="2:3" ht="15.75">
      <c r="B469" s="77" t="s">
        <v>3162</v>
      </c>
      <c r="C469" s="44" t="s">
        <v>2886</v>
      </c>
    </row>
    <row r="470" spans="2:3" ht="15.75">
      <c r="B470" s="77" t="s">
        <v>3163</v>
      </c>
      <c r="C470" s="44" t="s">
        <v>1268</v>
      </c>
    </row>
    <row r="471" spans="2:3" ht="15.75">
      <c r="B471" s="77" t="s">
        <v>3164</v>
      </c>
      <c r="C471" s="44" t="s">
        <v>1269</v>
      </c>
    </row>
    <row r="472" spans="2:3" ht="15.75">
      <c r="B472" s="77" t="s">
        <v>3165</v>
      </c>
      <c r="C472" s="44" t="s">
        <v>1270</v>
      </c>
    </row>
    <row r="473" spans="2:3" ht="15.75">
      <c r="B473" s="77" t="s">
        <v>3166</v>
      </c>
      <c r="C473" s="84" t="s">
        <v>1271</v>
      </c>
    </row>
    <row r="474" spans="2:3" ht="15.75">
      <c r="B474" s="77" t="s">
        <v>3167</v>
      </c>
      <c r="C474" s="44" t="s">
        <v>1272</v>
      </c>
    </row>
    <row r="475" spans="2:3" ht="15.75">
      <c r="B475" s="77" t="s">
        <v>3168</v>
      </c>
      <c r="C475" s="84" t="s">
        <v>1273</v>
      </c>
    </row>
    <row r="476" spans="2:3" ht="15.75">
      <c r="B476" s="77" t="s">
        <v>3169</v>
      </c>
      <c r="C476" s="44" t="s">
        <v>1274</v>
      </c>
    </row>
    <row r="477" spans="2:3" ht="31.5">
      <c r="B477" s="77" t="s">
        <v>3170</v>
      </c>
      <c r="C477" s="44" t="s">
        <v>1275</v>
      </c>
    </row>
    <row r="478" spans="2:3" ht="15.75">
      <c r="B478" s="77" t="s">
        <v>3171</v>
      </c>
      <c r="C478" s="44" t="s">
        <v>215</v>
      </c>
    </row>
    <row r="479" spans="2:3" ht="15.75">
      <c r="B479" s="77" t="s">
        <v>3172</v>
      </c>
      <c r="C479" s="44" t="s">
        <v>667</v>
      </c>
    </row>
    <row r="480" spans="2:3" ht="15.75">
      <c r="B480" s="77" t="s">
        <v>3173</v>
      </c>
      <c r="C480" s="84" t="s">
        <v>668</v>
      </c>
    </row>
    <row r="481" spans="2:3" ht="31.5">
      <c r="B481" s="77" t="s">
        <v>3174</v>
      </c>
      <c r="C481" s="44" t="s">
        <v>669</v>
      </c>
    </row>
    <row r="482" spans="2:3" ht="15.75">
      <c r="B482" s="77" t="s">
        <v>973</v>
      </c>
      <c r="C482" s="44" t="s">
        <v>670</v>
      </c>
    </row>
    <row r="483" spans="2:3" ht="15.75">
      <c r="B483" s="77" t="s">
        <v>974</v>
      </c>
      <c r="C483" s="84" t="s">
        <v>671</v>
      </c>
    </row>
    <row r="484" spans="2:3" ht="15.75">
      <c r="B484" s="77" t="s">
        <v>975</v>
      </c>
      <c r="C484" s="44" t="s">
        <v>672</v>
      </c>
    </row>
    <row r="485" ht="31.5">
      <c r="C485" s="45" t="s">
        <v>685</v>
      </c>
    </row>
    <row r="486" spans="2:3" ht="15.75">
      <c r="B486" s="77" t="s">
        <v>976</v>
      </c>
      <c r="C486" s="44" t="s">
        <v>686</v>
      </c>
    </row>
    <row r="487" spans="2:3" ht="15.75">
      <c r="B487" s="77" t="s">
        <v>977</v>
      </c>
      <c r="C487" s="44" t="s">
        <v>687</v>
      </c>
    </row>
    <row r="488" spans="2:3" ht="47.25">
      <c r="B488" s="77" t="s">
        <v>978</v>
      </c>
      <c r="C488" s="44" t="s">
        <v>688</v>
      </c>
    </row>
    <row r="489" spans="2:3" ht="15.75">
      <c r="B489" s="77" t="s">
        <v>979</v>
      </c>
      <c r="C489" s="44" t="s">
        <v>689</v>
      </c>
    </row>
    <row r="490" spans="2:3" ht="15.75">
      <c r="B490" s="77" t="s">
        <v>980</v>
      </c>
      <c r="C490" s="46" t="s">
        <v>690</v>
      </c>
    </row>
    <row r="491" spans="2:3" ht="15.75">
      <c r="B491" s="77" t="s">
        <v>981</v>
      </c>
      <c r="C491" s="84" t="s">
        <v>690</v>
      </c>
    </row>
    <row r="492" spans="2:3" ht="63">
      <c r="B492" s="77" t="s">
        <v>982</v>
      </c>
      <c r="C492" s="44" t="s">
        <v>691</v>
      </c>
    </row>
    <row r="493" spans="2:3" ht="31.5">
      <c r="B493" s="77" t="s">
        <v>983</v>
      </c>
      <c r="C493" s="44" t="s">
        <v>219</v>
      </c>
    </row>
    <row r="494" spans="2:3" ht="15.75">
      <c r="B494" s="77" t="s">
        <v>984</v>
      </c>
      <c r="C494" s="46" t="s">
        <v>692</v>
      </c>
    </row>
    <row r="495" spans="2:3" ht="31.5">
      <c r="B495" s="77" t="s">
        <v>985</v>
      </c>
      <c r="C495" s="84" t="s">
        <v>693</v>
      </c>
    </row>
    <row r="496" spans="2:3" ht="15.75">
      <c r="B496" s="77" t="s">
        <v>986</v>
      </c>
      <c r="C496" s="44" t="s">
        <v>694</v>
      </c>
    </row>
    <row r="497" spans="2:3" ht="31.5">
      <c r="B497" s="77" t="s">
        <v>987</v>
      </c>
      <c r="C497" s="44" t="s">
        <v>695</v>
      </c>
    </row>
    <row r="498" spans="2:3" ht="31.5">
      <c r="B498" s="77" t="s">
        <v>988</v>
      </c>
      <c r="C498" s="44" t="s">
        <v>696</v>
      </c>
    </row>
    <row r="499" spans="2:3" ht="15.75">
      <c r="B499" s="77" t="s">
        <v>989</v>
      </c>
      <c r="C499" s="44" t="s">
        <v>697</v>
      </c>
    </row>
    <row r="500" spans="2:3" ht="15.75">
      <c r="B500" s="77" t="s">
        <v>990</v>
      </c>
      <c r="C500" s="44" t="s">
        <v>698</v>
      </c>
    </row>
    <row r="501" spans="2:3" ht="15.75">
      <c r="B501" s="77" t="s">
        <v>991</v>
      </c>
      <c r="C501" s="44" t="s">
        <v>699</v>
      </c>
    </row>
    <row r="502" spans="2:3" ht="15.75">
      <c r="B502" s="77" t="s">
        <v>992</v>
      </c>
      <c r="C502" s="44" t="s">
        <v>700</v>
      </c>
    </row>
    <row r="503" spans="2:3" ht="31.5">
      <c r="B503" s="77" t="s">
        <v>993</v>
      </c>
      <c r="C503" s="44" t="s">
        <v>701</v>
      </c>
    </row>
    <row r="504" spans="2:3" ht="15.75">
      <c r="B504" s="77" t="s">
        <v>994</v>
      </c>
      <c r="C504" s="44" t="s">
        <v>702</v>
      </c>
    </row>
    <row r="505" spans="2:3" ht="31.5">
      <c r="B505" s="77" t="s">
        <v>995</v>
      </c>
      <c r="C505" s="44" t="s">
        <v>703</v>
      </c>
    </row>
    <row r="506" spans="2:3" ht="15.75">
      <c r="B506" s="77" t="s">
        <v>996</v>
      </c>
      <c r="C506" s="44" t="s">
        <v>704</v>
      </c>
    </row>
    <row r="507" spans="2:3" ht="15.75">
      <c r="B507" s="77" t="s">
        <v>997</v>
      </c>
      <c r="C507" s="44" t="s">
        <v>705</v>
      </c>
    </row>
    <row r="508" spans="2:3" ht="15.75">
      <c r="B508" s="77" t="s">
        <v>998</v>
      </c>
      <c r="C508" s="44" t="s">
        <v>706</v>
      </c>
    </row>
    <row r="509" spans="2:3" ht="31.5">
      <c r="B509" s="77" t="s">
        <v>999</v>
      </c>
      <c r="C509" s="44" t="s">
        <v>270</v>
      </c>
    </row>
    <row r="510" spans="2:3" ht="31.5">
      <c r="B510" s="77" t="s">
        <v>1000</v>
      </c>
      <c r="C510" s="44" t="s">
        <v>271</v>
      </c>
    </row>
    <row r="511" spans="2:3" ht="15.75">
      <c r="B511" s="77" t="s">
        <v>1001</v>
      </c>
      <c r="C511" s="46" t="s">
        <v>272</v>
      </c>
    </row>
    <row r="512" spans="2:3" ht="31.5">
      <c r="B512" s="77" t="s">
        <v>1002</v>
      </c>
      <c r="C512" s="84" t="s">
        <v>273</v>
      </c>
    </row>
    <row r="513" spans="2:3" ht="31.5">
      <c r="B513" s="77" t="s">
        <v>1003</v>
      </c>
      <c r="C513" s="44" t="s">
        <v>274</v>
      </c>
    </row>
    <row r="514" spans="2:3" ht="31.5">
      <c r="B514" s="77" t="s">
        <v>1004</v>
      </c>
      <c r="C514" s="44" t="s">
        <v>275</v>
      </c>
    </row>
    <row r="515" spans="2:3" ht="15.75">
      <c r="B515" s="77" t="s">
        <v>1005</v>
      </c>
      <c r="C515" s="44" t="s">
        <v>276</v>
      </c>
    </row>
    <row r="516" spans="2:3" ht="15.75">
      <c r="B516" s="77" t="s">
        <v>1006</v>
      </c>
      <c r="C516" s="44" t="s">
        <v>277</v>
      </c>
    </row>
    <row r="517" ht="31.5">
      <c r="C517" s="45" t="s">
        <v>278</v>
      </c>
    </row>
    <row r="518" spans="2:3" ht="15.75">
      <c r="B518" s="77" t="s">
        <v>1007</v>
      </c>
      <c r="C518" s="44" t="s">
        <v>279</v>
      </c>
    </row>
    <row r="519" spans="2:3" ht="15.75">
      <c r="B519" s="77" t="s">
        <v>1008</v>
      </c>
      <c r="C519" s="44" t="s">
        <v>280</v>
      </c>
    </row>
    <row r="520" spans="2:3" ht="15.75">
      <c r="B520" s="77" t="s">
        <v>1009</v>
      </c>
      <c r="C520" s="44" t="s">
        <v>281</v>
      </c>
    </row>
    <row r="521" spans="2:3" ht="15.75">
      <c r="B521" s="77" t="s">
        <v>1010</v>
      </c>
      <c r="C521" s="44" t="s">
        <v>282</v>
      </c>
    </row>
    <row r="522" spans="2:3" ht="15.75">
      <c r="B522" s="77" t="s">
        <v>1011</v>
      </c>
      <c r="C522" s="44" t="s">
        <v>1399</v>
      </c>
    </row>
    <row r="523" spans="2:3" ht="15.75">
      <c r="B523" s="77" t="s">
        <v>1012</v>
      </c>
      <c r="C523" s="44" t="s">
        <v>283</v>
      </c>
    </row>
    <row r="524" spans="2:3" ht="15.75">
      <c r="B524" s="77" t="s">
        <v>1013</v>
      </c>
      <c r="C524" s="44" t="s">
        <v>284</v>
      </c>
    </row>
    <row r="525" spans="2:3" ht="15.75">
      <c r="B525" s="77" t="s">
        <v>1014</v>
      </c>
      <c r="C525" s="44" t="s">
        <v>285</v>
      </c>
    </row>
    <row r="526" spans="2:3" ht="15.75">
      <c r="B526" s="77" t="s">
        <v>1015</v>
      </c>
      <c r="C526" s="44" t="s">
        <v>286</v>
      </c>
    </row>
    <row r="527" spans="2:3" ht="15.75">
      <c r="B527" s="77" t="s">
        <v>1016</v>
      </c>
      <c r="C527" s="44" t="s">
        <v>287</v>
      </c>
    </row>
    <row r="528" spans="2:3" ht="31.5">
      <c r="B528" s="77" t="s">
        <v>1017</v>
      </c>
      <c r="C528" s="44" t="s">
        <v>288</v>
      </c>
    </row>
    <row r="529" spans="2:3" ht="15.75">
      <c r="B529" s="77" t="s">
        <v>1018</v>
      </c>
      <c r="C529" s="44" t="s">
        <v>289</v>
      </c>
    </row>
    <row r="530" spans="2:3" ht="15.75">
      <c r="B530" s="77" t="s">
        <v>1019</v>
      </c>
      <c r="C530" s="44" t="s">
        <v>290</v>
      </c>
    </row>
    <row r="531" spans="2:3" ht="31.5">
      <c r="B531" s="77" t="s">
        <v>1020</v>
      </c>
      <c r="C531" s="44" t="s">
        <v>1319</v>
      </c>
    </row>
    <row r="532" spans="2:3" ht="47.25">
      <c r="B532" s="77" t="s">
        <v>1021</v>
      </c>
      <c r="C532" s="44" t="s">
        <v>291</v>
      </c>
    </row>
    <row r="533" spans="2:3" ht="31.5">
      <c r="B533" s="77" t="s">
        <v>1022</v>
      </c>
      <c r="C533" s="44" t="s">
        <v>292</v>
      </c>
    </row>
    <row r="534" spans="2:3" ht="31.5">
      <c r="B534" s="77" t="s">
        <v>1023</v>
      </c>
      <c r="C534" s="44" t="s">
        <v>293</v>
      </c>
    </row>
    <row r="535" spans="2:3" ht="15.75">
      <c r="B535" s="77" t="s">
        <v>1024</v>
      </c>
      <c r="C535" s="44" t="s">
        <v>294</v>
      </c>
    </row>
    <row r="536" spans="2:3" ht="15.75">
      <c r="B536" s="77" t="s">
        <v>1025</v>
      </c>
      <c r="C536" s="84" t="s">
        <v>295</v>
      </c>
    </row>
    <row r="537" spans="2:3" ht="15.75">
      <c r="B537" s="77" t="s">
        <v>1026</v>
      </c>
      <c r="C537" s="44" t="s">
        <v>6</v>
      </c>
    </row>
    <row r="538" spans="2:3" ht="31.5">
      <c r="B538" s="77" t="s">
        <v>1027</v>
      </c>
      <c r="C538" s="46" t="s">
        <v>7</v>
      </c>
    </row>
    <row r="539" spans="2:3" ht="31.5">
      <c r="B539" s="77" t="s">
        <v>1560</v>
      </c>
      <c r="C539" s="84" t="s">
        <v>7</v>
      </c>
    </row>
    <row r="540" spans="2:3" ht="31.5">
      <c r="B540" s="77" t="s">
        <v>2083</v>
      </c>
      <c r="C540" s="44" t="s">
        <v>1329</v>
      </c>
    </row>
    <row r="541" spans="2:3" ht="31.5">
      <c r="B541" s="77" t="s">
        <v>1561</v>
      </c>
      <c r="C541" s="44" t="s">
        <v>1330</v>
      </c>
    </row>
    <row r="542" spans="2:3" ht="31.5">
      <c r="B542" s="77" t="s">
        <v>1562</v>
      </c>
      <c r="C542" s="44" t="s">
        <v>1267</v>
      </c>
    </row>
    <row r="543" spans="2:3" ht="47.25">
      <c r="B543" s="77" t="s">
        <v>1563</v>
      </c>
      <c r="C543" s="44" t="s">
        <v>1331</v>
      </c>
    </row>
    <row r="544" spans="2:3" ht="31.5">
      <c r="B544" s="77" t="s">
        <v>1564</v>
      </c>
      <c r="C544" s="44" t="s">
        <v>1332</v>
      </c>
    </row>
    <row r="545" spans="2:3" ht="15.75">
      <c r="B545" s="77" t="s">
        <v>2084</v>
      </c>
      <c r="C545" s="46" t="s">
        <v>1333</v>
      </c>
    </row>
    <row r="546" spans="2:3" ht="15.75">
      <c r="B546" s="77" t="s">
        <v>2085</v>
      </c>
      <c r="C546" s="84" t="s">
        <v>1334</v>
      </c>
    </row>
    <row r="547" spans="2:3" ht="15.75">
      <c r="B547" s="77" t="s">
        <v>2089</v>
      </c>
      <c r="C547" s="44" t="s">
        <v>1335</v>
      </c>
    </row>
    <row r="548" spans="2:3" ht="31.5">
      <c r="B548" s="77" t="s">
        <v>2086</v>
      </c>
      <c r="C548" s="44" t="s">
        <v>1336</v>
      </c>
    </row>
    <row r="549" spans="2:3" ht="31.5">
      <c r="B549" s="77" t="s">
        <v>2087</v>
      </c>
      <c r="C549" s="44" t="s">
        <v>1337</v>
      </c>
    </row>
    <row r="550" spans="2:3" ht="47.25">
      <c r="B550" s="77" t="s">
        <v>2090</v>
      </c>
      <c r="C550" s="44" t="s">
        <v>1338</v>
      </c>
    </row>
    <row r="551" spans="2:3" ht="15.75">
      <c r="B551" s="77" t="s">
        <v>2088</v>
      </c>
      <c r="C551" s="44" t="s">
        <v>434</v>
      </c>
    </row>
    <row r="552" spans="2:3" ht="15.75">
      <c r="B552" s="77" t="s">
        <v>2091</v>
      </c>
      <c r="C552" s="44" t="s">
        <v>435</v>
      </c>
    </row>
    <row r="553" spans="2:3" ht="15.75">
      <c r="B553" s="77" t="s">
        <v>2092</v>
      </c>
      <c r="C553" s="44" t="s">
        <v>436</v>
      </c>
    </row>
    <row r="554" spans="2:3" ht="31.5">
      <c r="B554" s="77" t="s">
        <v>2093</v>
      </c>
      <c r="C554" s="44" t="s">
        <v>437</v>
      </c>
    </row>
    <row r="555" spans="2:3" ht="15.75">
      <c r="B555" s="77" t="s">
        <v>2094</v>
      </c>
      <c r="C555" s="44" t="s">
        <v>438</v>
      </c>
    </row>
    <row r="556" spans="2:3" ht="15.75">
      <c r="B556" s="77" t="s">
        <v>2095</v>
      </c>
      <c r="C556" s="44" t="s">
        <v>439</v>
      </c>
    </row>
    <row r="557" spans="2:3" ht="15.75">
      <c r="B557" s="77" t="s">
        <v>2096</v>
      </c>
      <c r="C557" s="44" t="s">
        <v>440</v>
      </c>
    </row>
    <row r="558" spans="2:3" ht="15.75">
      <c r="B558" s="77" t="s">
        <v>2097</v>
      </c>
      <c r="C558" s="44" t="s">
        <v>441</v>
      </c>
    </row>
    <row r="559" spans="2:3" ht="15.75">
      <c r="B559" s="77" t="s">
        <v>2098</v>
      </c>
      <c r="C559" s="44" t="s">
        <v>314</v>
      </c>
    </row>
    <row r="560" spans="2:3" ht="15.75">
      <c r="B560" s="77" t="s">
        <v>2099</v>
      </c>
      <c r="C560" s="44" t="s">
        <v>315</v>
      </c>
    </row>
    <row r="561" spans="2:3" ht="15.75">
      <c r="B561" s="77" t="s">
        <v>2100</v>
      </c>
      <c r="C561" s="44" t="s">
        <v>316</v>
      </c>
    </row>
    <row r="562" spans="2:3" ht="15.75">
      <c r="B562" s="77" t="s">
        <v>2101</v>
      </c>
      <c r="C562" s="44" t="s">
        <v>317</v>
      </c>
    </row>
    <row r="563" spans="2:3" ht="15.75">
      <c r="B563" s="77" t="s">
        <v>2102</v>
      </c>
      <c r="C563" s="44" t="s">
        <v>318</v>
      </c>
    </row>
    <row r="564" spans="2:3" ht="31.5">
      <c r="B564" s="77" t="s">
        <v>2103</v>
      </c>
      <c r="C564" s="44" t="s">
        <v>319</v>
      </c>
    </row>
    <row r="565" spans="2:3" ht="31.5">
      <c r="B565" s="77" t="s">
        <v>2104</v>
      </c>
      <c r="C565" s="44" t="s">
        <v>320</v>
      </c>
    </row>
    <row r="566" spans="2:3" ht="31.5">
      <c r="B566" s="77" t="s">
        <v>2105</v>
      </c>
      <c r="C566" s="44" t="s">
        <v>321</v>
      </c>
    </row>
    <row r="567" spans="2:3" ht="15.75">
      <c r="B567" s="77" t="s">
        <v>2106</v>
      </c>
      <c r="C567" s="44" t="s">
        <v>322</v>
      </c>
    </row>
    <row r="568" spans="2:3" ht="15.75">
      <c r="B568" s="77" t="s">
        <v>2107</v>
      </c>
      <c r="C568" s="44" t="s">
        <v>323</v>
      </c>
    </row>
    <row r="569" spans="2:3" ht="15.75">
      <c r="B569" s="77" t="s">
        <v>2108</v>
      </c>
      <c r="C569" s="44" t="s">
        <v>324</v>
      </c>
    </row>
    <row r="570" spans="2:3" ht="15.75">
      <c r="B570" s="77" t="s">
        <v>2109</v>
      </c>
      <c r="C570" s="44" t="s">
        <v>325</v>
      </c>
    </row>
    <row r="571" spans="2:3" ht="15.75">
      <c r="B571" s="77" t="s">
        <v>2110</v>
      </c>
      <c r="C571" s="44" t="s">
        <v>326</v>
      </c>
    </row>
    <row r="572" spans="2:3" ht="15.75">
      <c r="B572" s="77" t="s">
        <v>2111</v>
      </c>
      <c r="C572" s="44" t="s">
        <v>327</v>
      </c>
    </row>
    <row r="573" spans="2:3" ht="15.75">
      <c r="B573" s="77" t="s">
        <v>2112</v>
      </c>
      <c r="C573" s="44" t="s">
        <v>328</v>
      </c>
    </row>
    <row r="574" spans="2:3" ht="15.75">
      <c r="B574" s="77" t="s">
        <v>2113</v>
      </c>
      <c r="C574" s="44" t="s">
        <v>329</v>
      </c>
    </row>
    <row r="575" spans="2:3" ht="15.75">
      <c r="B575" s="77" t="s">
        <v>2114</v>
      </c>
      <c r="C575" s="44" t="s">
        <v>330</v>
      </c>
    </row>
    <row r="576" spans="2:3" ht="31.5">
      <c r="B576" s="77" t="s">
        <v>2115</v>
      </c>
      <c r="C576" s="44" t="s">
        <v>331</v>
      </c>
    </row>
    <row r="577" spans="2:3" ht="15.75">
      <c r="B577" s="77" t="s">
        <v>2116</v>
      </c>
      <c r="C577" s="44" t="s">
        <v>332</v>
      </c>
    </row>
    <row r="578" spans="2:3" ht="15.75">
      <c r="B578" s="77" t="s">
        <v>2117</v>
      </c>
      <c r="C578" s="44" t="s">
        <v>333</v>
      </c>
    </row>
    <row r="579" spans="2:3" ht="15.75">
      <c r="B579" s="77" t="s">
        <v>1565</v>
      </c>
      <c r="C579" s="44" t="s">
        <v>334</v>
      </c>
    </row>
    <row r="580" spans="2:3" ht="15.75">
      <c r="B580" s="77" t="s">
        <v>2118</v>
      </c>
      <c r="C580" s="44" t="s">
        <v>458</v>
      </c>
    </row>
    <row r="581" spans="2:3" ht="15.75">
      <c r="B581" s="77" t="s">
        <v>1566</v>
      </c>
      <c r="C581" s="44" t="s">
        <v>459</v>
      </c>
    </row>
    <row r="582" spans="2:3" ht="31.5">
      <c r="B582" s="77" t="s">
        <v>1567</v>
      </c>
      <c r="C582" s="44" t="s">
        <v>460</v>
      </c>
    </row>
    <row r="583" spans="2:3" ht="15.75">
      <c r="B583" s="77" t="s">
        <v>2121</v>
      </c>
      <c r="C583" s="84" t="s">
        <v>461</v>
      </c>
    </row>
    <row r="584" spans="2:3" ht="15.75">
      <c r="B584" s="77" t="s">
        <v>2119</v>
      </c>
      <c r="C584" s="44" t="s">
        <v>462</v>
      </c>
    </row>
    <row r="585" spans="2:3" ht="15.75">
      <c r="B585" s="77" t="s">
        <v>2120</v>
      </c>
      <c r="C585" s="44" t="s">
        <v>463</v>
      </c>
    </row>
    <row r="586" spans="2:3" ht="15.75">
      <c r="B586" s="77" t="s">
        <v>2122</v>
      </c>
      <c r="C586" s="44" t="s">
        <v>464</v>
      </c>
    </row>
    <row r="587" spans="2:3" ht="15.75">
      <c r="B587" s="77" t="s">
        <v>1568</v>
      </c>
      <c r="C587" s="44" t="s">
        <v>465</v>
      </c>
    </row>
    <row r="588" spans="2:3" ht="15.75">
      <c r="B588" s="77" t="s">
        <v>1569</v>
      </c>
      <c r="C588" s="44" t="s">
        <v>466</v>
      </c>
    </row>
    <row r="589" spans="2:3" ht="15.75">
      <c r="B589" s="77" t="s">
        <v>1570</v>
      </c>
      <c r="C589" s="44" t="s">
        <v>467</v>
      </c>
    </row>
    <row r="590" spans="2:3" ht="15.75">
      <c r="B590" s="77" t="s">
        <v>2123</v>
      </c>
      <c r="C590" s="84" t="s">
        <v>468</v>
      </c>
    </row>
    <row r="591" spans="2:3" ht="15.75">
      <c r="B591" s="77" t="s">
        <v>2124</v>
      </c>
      <c r="C591" s="44" t="s">
        <v>469</v>
      </c>
    </row>
    <row r="592" spans="2:3" ht="15.75">
      <c r="B592" s="77" t="s">
        <v>2125</v>
      </c>
      <c r="C592" s="44" t="s">
        <v>470</v>
      </c>
    </row>
    <row r="593" spans="2:3" ht="15.75">
      <c r="B593" s="77" t="s">
        <v>2126</v>
      </c>
      <c r="C593" s="44" t="s">
        <v>471</v>
      </c>
    </row>
    <row r="594" spans="2:3" ht="15.75">
      <c r="B594" s="77" t="s">
        <v>2127</v>
      </c>
      <c r="C594" s="44" t="s">
        <v>472</v>
      </c>
    </row>
    <row r="595" spans="2:3" ht="15.75">
      <c r="B595" s="77" t="s">
        <v>1571</v>
      </c>
      <c r="C595" s="44" t="s">
        <v>473</v>
      </c>
    </row>
    <row r="596" spans="2:3" ht="15.75">
      <c r="B596" s="77" t="s">
        <v>2128</v>
      </c>
      <c r="C596" s="84" t="s">
        <v>474</v>
      </c>
    </row>
    <row r="597" spans="2:3" ht="15.75">
      <c r="B597" s="77" t="s">
        <v>2129</v>
      </c>
      <c r="C597" s="44" t="s">
        <v>475</v>
      </c>
    </row>
    <row r="598" spans="2:3" ht="15.75">
      <c r="B598" s="77" t="s">
        <v>2130</v>
      </c>
      <c r="C598" s="44" t="s">
        <v>485</v>
      </c>
    </row>
    <row r="599" spans="2:3" ht="31.5">
      <c r="B599" s="77" t="s">
        <v>2131</v>
      </c>
      <c r="C599" s="44" t="s">
        <v>486</v>
      </c>
    </row>
    <row r="600" spans="2:3" ht="15.75">
      <c r="B600" s="77" t="s">
        <v>1572</v>
      </c>
      <c r="C600" s="44" t="s">
        <v>487</v>
      </c>
    </row>
    <row r="601" spans="2:3" ht="15.75">
      <c r="B601" s="77" t="s">
        <v>2132</v>
      </c>
      <c r="C601" s="44" t="s">
        <v>488</v>
      </c>
    </row>
    <row r="602" spans="2:3" ht="15.75">
      <c r="B602" s="77" t="s">
        <v>1573</v>
      </c>
      <c r="C602" s="44" t="s">
        <v>489</v>
      </c>
    </row>
    <row r="603" spans="2:3" ht="15.75">
      <c r="B603" s="77" t="s">
        <v>2133</v>
      </c>
      <c r="C603" s="44" t="s">
        <v>490</v>
      </c>
    </row>
    <row r="604" spans="2:3" ht="15.75">
      <c r="B604" s="77" t="s">
        <v>2134</v>
      </c>
      <c r="C604" s="44" t="s">
        <v>491</v>
      </c>
    </row>
    <row r="605" spans="2:3" ht="15.75">
      <c r="B605" s="77" t="s">
        <v>2135</v>
      </c>
      <c r="C605" s="84" t="s">
        <v>492</v>
      </c>
    </row>
    <row r="606" spans="2:3" ht="15.75">
      <c r="B606" s="77" t="s">
        <v>1574</v>
      </c>
      <c r="C606" s="44" t="s">
        <v>493</v>
      </c>
    </row>
    <row r="607" spans="2:3" ht="15.75">
      <c r="B607" s="77" t="s">
        <v>2136</v>
      </c>
      <c r="C607" s="44" t="s">
        <v>494</v>
      </c>
    </row>
    <row r="608" spans="2:3" ht="15.75">
      <c r="B608" s="77" t="s">
        <v>1575</v>
      </c>
      <c r="C608" s="84" t="s">
        <v>495</v>
      </c>
    </row>
    <row r="609" spans="2:3" ht="31.5">
      <c r="B609" s="77" t="s">
        <v>1576</v>
      </c>
      <c r="C609" s="44" t="s">
        <v>496</v>
      </c>
    </row>
    <row r="610" spans="2:3" ht="31.5">
      <c r="B610" s="77" t="s">
        <v>1577</v>
      </c>
      <c r="C610" s="44" t="s">
        <v>497</v>
      </c>
    </row>
    <row r="611" spans="2:3" ht="31.5">
      <c r="B611" s="77" t="s">
        <v>1578</v>
      </c>
      <c r="C611" s="44" t="s">
        <v>375</v>
      </c>
    </row>
    <row r="612" spans="2:3" ht="31.5">
      <c r="B612" s="77" t="s">
        <v>1579</v>
      </c>
      <c r="C612" s="44" t="s">
        <v>376</v>
      </c>
    </row>
    <row r="613" spans="2:3" ht="31.5">
      <c r="B613" s="77" t="s">
        <v>1580</v>
      </c>
      <c r="C613" s="44" t="s">
        <v>377</v>
      </c>
    </row>
    <row r="614" spans="2:3" ht="15.75">
      <c r="B614" s="77" t="s">
        <v>1581</v>
      </c>
      <c r="C614" s="44" t="s">
        <v>378</v>
      </c>
    </row>
    <row r="615" spans="2:3" ht="15.75">
      <c r="B615" s="77" t="s">
        <v>2137</v>
      </c>
      <c r="C615" s="46" t="s">
        <v>379</v>
      </c>
    </row>
    <row r="616" spans="2:3" ht="15.75">
      <c r="B616" s="77" t="s">
        <v>2138</v>
      </c>
      <c r="C616" s="84" t="s">
        <v>380</v>
      </c>
    </row>
    <row r="617" spans="2:3" ht="15.75">
      <c r="B617" s="77" t="s">
        <v>2139</v>
      </c>
      <c r="C617" s="44" t="s">
        <v>381</v>
      </c>
    </row>
    <row r="618" spans="2:3" ht="15.75">
      <c r="B618" s="77" t="s">
        <v>2140</v>
      </c>
      <c r="C618" s="44" t="s">
        <v>382</v>
      </c>
    </row>
    <row r="619" spans="2:3" ht="15.75">
      <c r="B619" s="77" t="s">
        <v>2141</v>
      </c>
      <c r="C619" s="44" t="s">
        <v>383</v>
      </c>
    </row>
    <row r="620" spans="2:3" ht="15.75">
      <c r="B620" s="77" t="s">
        <v>2142</v>
      </c>
      <c r="C620" s="44" t="s">
        <v>384</v>
      </c>
    </row>
    <row r="621" spans="2:3" ht="15.75">
      <c r="B621" s="77" t="s">
        <v>2143</v>
      </c>
      <c r="C621" s="44" t="s">
        <v>385</v>
      </c>
    </row>
    <row r="622" spans="2:3" ht="15.75">
      <c r="B622" s="77" t="s">
        <v>2148</v>
      </c>
      <c r="C622" s="44" t="s">
        <v>386</v>
      </c>
    </row>
    <row r="623" spans="2:3" ht="15.75">
      <c r="B623" s="77" t="s">
        <v>2144</v>
      </c>
      <c r="C623" s="44" t="s">
        <v>387</v>
      </c>
    </row>
    <row r="624" spans="2:3" ht="15.75">
      <c r="B624" s="77" t="s">
        <v>2149</v>
      </c>
      <c r="C624" s="44" t="s">
        <v>388</v>
      </c>
    </row>
    <row r="625" spans="2:3" ht="15.75">
      <c r="B625" s="77" t="s">
        <v>2145</v>
      </c>
      <c r="C625" s="46" t="s">
        <v>476</v>
      </c>
    </row>
    <row r="626" spans="2:3" ht="15.75">
      <c r="B626" s="77" t="s">
        <v>2146</v>
      </c>
      <c r="C626" s="84" t="s">
        <v>477</v>
      </c>
    </row>
    <row r="627" spans="2:3" ht="15.75">
      <c r="B627" s="77" t="s">
        <v>2147</v>
      </c>
      <c r="C627" s="44" t="s">
        <v>478</v>
      </c>
    </row>
    <row r="628" spans="2:3" ht="31.5">
      <c r="B628" s="77" t="s">
        <v>2150</v>
      </c>
      <c r="C628" s="44" t="s">
        <v>479</v>
      </c>
    </row>
    <row r="629" spans="2:3" ht="31.5">
      <c r="B629" s="77" t="s">
        <v>2151</v>
      </c>
      <c r="C629" s="44" t="s">
        <v>480</v>
      </c>
    </row>
    <row r="630" spans="2:3" ht="31.5">
      <c r="B630" s="77" t="s">
        <v>2152</v>
      </c>
      <c r="C630" s="44" t="s">
        <v>481</v>
      </c>
    </row>
    <row r="631" spans="2:3" ht="15.75">
      <c r="B631" s="77" t="s">
        <v>2153</v>
      </c>
      <c r="C631" s="44" t="s">
        <v>482</v>
      </c>
    </row>
    <row r="632" spans="2:3" ht="15.75">
      <c r="B632" s="77" t="s">
        <v>1582</v>
      </c>
      <c r="C632" s="44" t="s">
        <v>483</v>
      </c>
    </row>
    <row r="633" spans="2:3" ht="31.5">
      <c r="B633" s="77" t="s">
        <v>1583</v>
      </c>
      <c r="C633" s="44" t="s">
        <v>1530</v>
      </c>
    </row>
    <row r="634" spans="2:3" ht="15.75">
      <c r="B634" s="77" t="s">
        <v>1584</v>
      </c>
      <c r="C634" s="44" t="s">
        <v>1531</v>
      </c>
    </row>
    <row r="635" spans="2:3" ht="15.75">
      <c r="B635" s="77" t="s">
        <v>2154</v>
      </c>
      <c r="C635" s="84" t="s">
        <v>1532</v>
      </c>
    </row>
    <row r="636" spans="2:3" ht="15.75">
      <c r="B636" s="77" t="s">
        <v>2155</v>
      </c>
      <c r="C636" s="44" t="s">
        <v>1533</v>
      </c>
    </row>
    <row r="637" spans="2:3" ht="15.75">
      <c r="B637" s="77" t="s">
        <v>2156</v>
      </c>
      <c r="C637" s="84" t="s">
        <v>1534</v>
      </c>
    </row>
    <row r="638" spans="2:3" ht="15.75">
      <c r="B638" s="77" t="s">
        <v>2157</v>
      </c>
      <c r="C638" s="44" t="s">
        <v>1535</v>
      </c>
    </row>
    <row r="639" spans="2:3" ht="15.75">
      <c r="B639" s="77" t="s">
        <v>2158</v>
      </c>
      <c r="C639" s="44" t="s">
        <v>1536</v>
      </c>
    </row>
    <row r="640" spans="2:3" ht="31.5">
      <c r="B640" s="77" t="s">
        <v>1585</v>
      </c>
      <c r="C640" s="44" t="s">
        <v>1537</v>
      </c>
    </row>
    <row r="641" spans="2:3" ht="15.75">
      <c r="B641" s="77" t="s">
        <v>2159</v>
      </c>
      <c r="C641" s="84" t="s">
        <v>1538</v>
      </c>
    </row>
    <row r="642" spans="2:3" ht="15.75">
      <c r="B642" s="77" t="s">
        <v>2160</v>
      </c>
      <c r="C642" s="44" t="s">
        <v>1539</v>
      </c>
    </row>
    <row r="643" spans="2:3" ht="31.5">
      <c r="B643" s="77" t="s">
        <v>2161</v>
      </c>
      <c r="C643" s="44" t="s">
        <v>1540</v>
      </c>
    </row>
    <row r="644" spans="2:3" ht="15.75">
      <c r="B644" s="77" t="s">
        <v>2162</v>
      </c>
      <c r="C644" s="44" t="s">
        <v>1541</v>
      </c>
    </row>
    <row r="645" spans="2:3" ht="15.75">
      <c r="B645" s="77" t="s">
        <v>2163</v>
      </c>
      <c r="C645" s="44" t="s">
        <v>1542</v>
      </c>
    </row>
    <row r="646" spans="2:3" ht="15.75">
      <c r="B646" s="77" t="s">
        <v>2164</v>
      </c>
      <c r="C646" s="44" t="s">
        <v>1543</v>
      </c>
    </row>
    <row r="647" spans="2:3" ht="15.75">
      <c r="B647" s="77" t="s">
        <v>2165</v>
      </c>
      <c r="C647" s="84" t="s">
        <v>1544</v>
      </c>
    </row>
    <row r="648" spans="2:3" ht="15.75">
      <c r="B648" s="77" t="s">
        <v>2166</v>
      </c>
      <c r="C648" s="44" t="s">
        <v>1545</v>
      </c>
    </row>
    <row r="649" spans="2:3" ht="15.75">
      <c r="B649" s="77" t="s">
        <v>2167</v>
      </c>
      <c r="C649" s="84" t="s">
        <v>1546</v>
      </c>
    </row>
    <row r="650" spans="2:3" ht="15.75">
      <c r="B650" s="77" t="s">
        <v>1586</v>
      </c>
      <c r="C650" s="44" t="s">
        <v>1547</v>
      </c>
    </row>
    <row r="651" spans="2:3" ht="15.75">
      <c r="B651" s="77" t="s">
        <v>2168</v>
      </c>
      <c r="C651" s="44" t="s">
        <v>1548</v>
      </c>
    </row>
    <row r="652" spans="2:3" ht="15.75">
      <c r="B652" s="77" t="s">
        <v>1587</v>
      </c>
      <c r="C652" s="44" t="s">
        <v>1549</v>
      </c>
    </row>
    <row r="653" spans="2:3" ht="15.75">
      <c r="B653" s="77" t="s">
        <v>1588</v>
      </c>
      <c r="C653" s="44" t="s">
        <v>1550</v>
      </c>
    </row>
    <row r="654" spans="2:3" ht="15.75">
      <c r="B654" s="77" t="s">
        <v>1589</v>
      </c>
      <c r="C654" s="44" t="s">
        <v>1551</v>
      </c>
    </row>
    <row r="655" spans="2:3" ht="15.75">
      <c r="B655" s="77" t="s">
        <v>1590</v>
      </c>
      <c r="C655" s="44" t="s">
        <v>1552</v>
      </c>
    </row>
    <row r="656" spans="2:3" ht="31.5">
      <c r="B656" s="77" t="s">
        <v>2169</v>
      </c>
      <c r="C656" s="44" t="s">
        <v>1553</v>
      </c>
    </row>
    <row r="657" spans="2:3" ht="15.75">
      <c r="B657" s="77" t="s">
        <v>1591</v>
      </c>
      <c r="C657" s="44" t="s">
        <v>1554</v>
      </c>
    </row>
    <row r="658" spans="2:3" ht="15.75">
      <c r="B658" s="77" t="s">
        <v>2170</v>
      </c>
      <c r="C658" s="84" t="s">
        <v>1555</v>
      </c>
    </row>
    <row r="659" spans="2:3" ht="15.75">
      <c r="B659" s="77" t="s">
        <v>1592</v>
      </c>
      <c r="C659" s="44" t="s">
        <v>1556</v>
      </c>
    </row>
    <row r="660" spans="2:3" ht="15.75">
      <c r="B660" s="77" t="s">
        <v>2171</v>
      </c>
      <c r="C660" s="44" t="s">
        <v>1557</v>
      </c>
    </row>
    <row r="661" spans="2:3" ht="15.75">
      <c r="B661" s="77" t="s">
        <v>2172</v>
      </c>
      <c r="C661" s="84" t="s">
        <v>1558</v>
      </c>
    </row>
    <row r="662" spans="2:3" ht="15.75">
      <c r="B662" s="77" t="s">
        <v>1593</v>
      </c>
      <c r="C662" s="44" t="s">
        <v>1559</v>
      </c>
    </row>
    <row r="663" spans="2:3" ht="31.5">
      <c r="B663" s="77" t="s">
        <v>1594</v>
      </c>
      <c r="C663" s="44" t="s">
        <v>573</v>
      </c>
    </row>
    <row r="664" spans="2:3" ht="31.5">
      <c r="B664" s="77" t="s">
        <v>1595</v>
      </c>
      <c r="C664" s="44" t="s">
        <v>574</v>
      </c>
    </row>
    <row r="665" spans="2:3" ht="15.75">
      <c r="B665" s="77" t="s">
        <v>1596</v>
      </c>
      <c r="C665" s="44" t="s">
        <v>575</v>
      </c>
    </row>
    <row r="666" spans="2:3" ht="15.75">
      <c r="B666" s="77" t="s">
        <v>2173</v>
      </c>
      <c r="C666" s="46" t="s">
        <v>576</v>
      </c>
    </row>
    <row r="667" spans="2:3" ht="15.75">
      <c r="B667" s="77" t="s">
        <v>2174</v>
      </c>
      <c r="C667" s="84" t="s">
        <v>577</v>
      </c>
    </row>
    <row r="668" spans="2:3" ht="15.75">
      <c r="B668" s="77" t="s">
        <v>1597</v>
      </c>
      <c r="C668" s="44" t="s">
        <v>578</v>
      </c>
    </row>
    <row r="669" spans="2:3" ht="15.75">
      <c r="B669" s="77" t="s">
        <v>2175</v>
      </c>
      <c r="C669" s="44" t="s">
        <v>579</v>
      </c>
    </row>
    <row r="670" spans="2:3" ht="31.5">
      <c r="B670" s="77" t="s">
        <v>1598</v>
      </c>
      <c r="C670" s="44" t="s">
        <v>139</v>
      </c>
    </row>
    <row r="671" spans="2:3" ht="31.5">
      <c r="B671" s="77" t="s">
        <v>1599</v>
      </c>
      <c r="C671" s="44" t="s">
        <v>140</v>
      </c>
    </row>
    <row r="672" spans="2:3" ht="15.75">
      <c r="B672" s="77" t="s">
        <v>2176</v>
      </c>
      <c r="C672" s="46" t="s">
        <v>141</v>
      </c>
    </row>
    <row r="673" spans="2:3" ht="15.75">
      <c r="B673" s="77" t="s">
        <v>2177</v>
      </c>
      <c r="C673" s="84" t="s">
        <v>141</v>
      </c>
    </row>
    <row r="674" spans="2:3" ht="31.5">
      <c r="B674" s="77" t="s">
        <v>2178</v>
      </c>
      <c r="C674" s="44" t="s">
        <v>217</v>
      </c>
    </row>
    <row r="675" spans="2:3" ht="15.75">
      <c r="B675" s="77" t="s">
        <v>2179</v>
      </c>
      <c r="C675" s="46" t="s">
        <v>142</v>
      </c>
    </row>
    <row r="676" spans="2:3" ht="15.75">
      <c r="B676" s="77" t="s">
        <v>2180</v>
      </c>
      <c r="C676" s="84" t="s">
        <v>143</v>
      </c>
    </row>
    <row r="677" spans="2:3" ht="15.75">
      <c r="B677" s="77" t="s">
        <v>2181</v>
      </c>
      <c r="C677" s="44" t="s">
        <v>144</v>
      </c>
    </row>
    <row r="678" spans="2:3" ht="15.75">
      <c r="B678" s="77" t="s">
        <v>2182</v>
      </c>
      <c r="C678" s="44" t="s">
        <v>145</v>
      </c>
    </row>
    <row r="679" spans="2:3" ht="15.75">
      <c r="B679" s="77" t="s">
        <v>2184</v>
      </c>
      <c r="C679" s="44" t="s">
        <v>146</v>
      </c>
    </row>
    <row r="680" spans="2:3" ht="31.5">
      <c r="B680" s="77" t="s">
        <v>2183</v>
      </c>
      <c r="C680" s="44" t="s">
        <v>147</v>
      </c>
    </row>
    <row r="681" spans="2:3" ht="15.75">
      <c r="B681" s="77" t="s">
        <v>2185</v>
      </c>
      <c r="C681" s="44" t="s">
        <v>148</v>
      </c>
    </row>
    <row r="682" spans="2:3" ht="15.75">
      <c r="B682" s="77" t="s">
        <v>2186</v>
      </c>
      <c r="C682" s="44" t="s">
        <v>149</v>
      </c>
    </row>
    <row r="683" spans="2:3" ht="47.25">
      <c r="B683" s="77" t="s">
        <v>2187</v>
      </c>
      <c r="C683" s="44" t="s">
        <v>150</v>
      </c>
    </row>
    <row r="684" spans="2:3" ht="15.75">
      <c r="B684" s="77" t="s">
        <v>2188</v>
      </c>
      <c r="C684" s="44" t="s">
        <v>1633</v>
      </c>
    </row>
    <row r="685" spans="2:3" ht="31.5">
      <c r="B685" s="77" t="s">
        <v>2189</v>
      </c>
      <c r="C685" s="44" t="s">
        <v>1634</v>
      </c>
    </row>
    <row r="686" spans="2:3" ht="15.75">
      <c r="B686" s="77" t="s">
        <v>2190</v>
      </c>
      <c r="C686" s="44" t="s">
        <v>1635</v>
      </c>
    </row>
    <row r="687" spans="2:3" ht="15.75">
      <c r="B687" s="77" t="s">
        <v>1600</v>
      </c>
      <c r="C687" s="44" t="s">
        <v>1636</v>
      </c>
    </row>
    <row r="688" spans="2:3" ht="15.75">
      <c r="B688" s="77" t="s">
        <v>2191</v>
      </c>
      <c r="C688" s="44" t="s">
        <v>1637</v>
      </c>
    </row>
    <row r="689" spans="2:3" ht="15.75">
      <c r="B689" s="77" t="s">
        <v>2192</v>
      </c>
      <c r="C689" s="84" t="s">
        <v>1638</v>
      </c>
    </row>
    <row r="690" spans="2:3" ht="15.75">
      <c r="B690" s="77" t="s">
        <v>2193</v>
      </c>
      <c r="C690" s="44" t="s">
        <v>1639</v>
      </c>
    </row>
    <row r="691" spans="2:3" ht="15.75">
      <c r="B691" s="77" t="s">
        <v>2194</v>
      </c>
      <c r="C691" s="44" t="s">
        <v>1640</v>
      </c>
    </row>
    <row r="692" spans="2:3" ht="15.75">
      <c r="B692" s="77" t="s">
        <v>1601</v>
      </c>
      <c r="C692" s="44" t="s">
        <v>1641</v>
      </c>
    </row>
    <row r="693" spans="2:3" ht="31.5">
      <c r="B693" s="77" t="s">
        <v>1602</v>
      </c>
      <c r="C693" s="44" t="s">
        <v>1642</v>
      </c>
    </row>
    <row r="694" spans="2:3" ht="31.5">
      <c r="B694" s="77" t="s">
        <v>1603</v>
      </c>
      <c r="C694" s="44" t="s">
        <v>1643</v>
      </c>
    </row>
    <row r="695" spans="2:3" ht="15.75">
      <c r="B695" s="77" t="s">
        <v>1604</v>
      </c>
      <c r="C695" s="44" t="s">
        <v>1644</v>
      </c>
    </row>
    <row r="696" spans="2:3" ht="31.5">
      <c r="B696" s="77" t="s">
        <v>1605</v>
      </c>
      <c r="C696" s="44" t="s">
        <v>580</v>
      </c>
    </row>
    <row r="697" spans="2:3" ht="31.5">
      <c r="B697" s="77" t="s">
        <v>1606</v>
      </c>
      <c r="C697" s="44" t="s">
        <v>581</v>
      </c>
    </row>
    <row r="698" spans="2:3" ht="15.75">
      <c r="B698" s="77" t="s">
        <v>1607</v>
      </c>
      <c r="C698" s="44" t="s">
        <v>582</v>
      </c>
    </row>
    <row r="699" spans="2:3" ht="15.75">
      <c r="B699" s="77" t="s">
        <v>1608</v>
      </c>
      <c r="C699" s="44" t="s">
        <v>583</v>
      </c>
    </row>
    <row r="700" spans="2:3" ht="31.5">
      <c r="B700" s="77" t="s">
        <v>1609</v>
      </c>
      <c r="C700" s="44" t="s">
        <v>584</v>
      </c>
    </row>
    <row r="701" spans="2:3" ht="15.75">
      <c r="B701" s="77" t="s">
        <v>1610</v>
      </c>
      <c r="C701" s="44" t="s">
        <v>22</v>
      </c>
    </row>
    <row r="702" spans="2:3" ht="15.75">
      <c r="B702" s="77" t="s">
        <v>1611</v>
      </c>
      <c r="C702" s="84" t="s">
        <v>23</v>
      </c>
    </row>
    <row r="703" spans="2:3" ht="15.75">
      <c r="B703" s="77" t="s">
        <v>1612</v>
      </c>
      <c r="C703" s="44" t="s">
        <v>24</v>
      </c>
    </row>
    <row r="704" spans="2:3" ht="15.75">
      <c r="B704" s="77" t="s">
        <v>2195</v>
      </c>
      <c r="C704" s="46" t="s">
        <v>25</v>
      </c>
    </row>
    <row r="705" spans="2:3" ht="15.75">
      <c r="B705" s="77" t="s">
        <v>2196</v>
      </c>
      <c r="C705" s="84" t="s">
        <v>25</v>
      </c>
    </row>
    <row r="706" spans="2:3" ht="31.5">
      <c r="B706" s="77" t="s">
        <v>1613</v>
      </c>
      <c r="C706" s="44" t="s">
        <v>26</v>
      </c>
    </row>
    <row r="707" spans="2:3" ht="15.75">
      <c r="B707" s="77" t="s">
        <v>2197</v>
      </c>
      <c r="C707" s="46" t="s">
        <v>27</v>
      </c>
    </row>
    <row r="708" spans="2:3" ht="15.75">
      <c r="B708" s="77" t="s">
        <v>2198</v>
      </c>
      <c r="C708" s="84" t="s">
        <v>28</v>
      </c>
    </row>
    <row r="709" spans="2:3" ht="15.75">
      <c r="B709" s="77" t="s">
        <v>2081</v>
      </c>
      <c r="C709" s="44" t="s">
        <v>29</v>
      </c>
    </row>
    <row r="710" spans="2:3" ht="15.75">
      <c r="B710" s="77" t="s">
        <v>2199</v>
      </c>
      <c r="C710" s="44" t="s">
        <v>30</v>
      </c>
    </row>
    <row r="711" spans="2:3" ht="15.75">
      <c r="B711" s="77" t="s">
        <v>2200</v>
      </c>
      <c r="C711" s="44" t="s">
        <v>31</v>
      </c>
    </row>
    <row r="712" spans="2:3" ht="15.75">
      <c r="B712" s="77" t="s">
        <v>2201</v>
      </c>
      <c r="C712" s="44" t="s">
        <v>32</v>
      </c>
    </row>
    <row r="713" spans="2:3" ht="15.75">
      <c r="B713" s="77" t="s">
        <v>2202</v>
      </c>
      <c r="C713" s="44" t="s">
        <v>33</v>
      </c>
    </row>
    <row r="714" spans="2:3" ht="15.75">
      <c r="B714" s="77" t="s">
        <v>2203</v>
      </c>
      <c r="C714" s="44" t="s">
        <v>34</v>
      </c>
    </row>
    <row r="715" spans="2:3" ht="15.75">
      <c r="B715" s="77" t="s">
        <v>2204</v>
      </c>
      <c r="C715" s="44" t="s">
        <v>35</v>
      </c>
    </row>
    <row r="716" spans="2:3" ht="15.75">
      <c r="B716" s="77" t="s">
        <v>2205</v>
      </c>
      <c r="C716" s="44" t="s">
        <v>36</v>
      </c>
    </row>
    <row r="717" spans="2:3" ht="31.5">
      <c r="B717" s="77" t="s">
        <v>2206</v>
      </c>
      <c r="C717" s="44" t="s">
        <v>37</v>
      </c>
    </row>
    <row r="718" spans="2:3" ht="15.75">
      <c r="B718" s="77" t="s">
        <v>2207</v>
      </c>
      <c r="C718" s="44" t="s">
        <v>38</v>
      </c>
    </row>
    <row r="719" spans="2:3" ht="15.75">
      <c r="B719" s="77" t="s">
        <v>2208</v>
      </c>
      <c r="C719" s="44" t="s">
        <v>39</v>
      </c>
    </row>
    <row r="720" spans="2:3" ht="15.75">
      <c r="B720" s="77" t="s">
        <v>2209</v>
      </c>
      <c r="C720" s="44" t="s">
        <v>40</v>
      </c>
    </row>
    <row r="721" spans="2:3" ht="15.75">
      <c r="B721" s="77" t="s">
        <v>2210</v>
      </c>
      <c r="C721" s="44" t="s">
        <v>41</v>
      </c>
    </row>
    <row r="722" spans="2:3" ht="15.75">
      <c r="B722" s="77" t="s">
        <v>2211</v>
      </c>
      <c r="C722" s="44" t="s">
        <v>42</v>
      </c>
    </row>
    <row r="723" spans="2:3" ht="31.5">
      <c r="B723" s="77" t="s">
        <v>2212</v>
      </c>
      <c r="C723" s="44" t="s">
        <v>416</v>
      </c>
    </row>
    <row r="724" spans="2:3" ht="15.75">
      <c r="B724" s="77" t="s">
        <v>1614</v>
      </c>
      <c r="C724" s="44" t="s">
        <v>417</v>
      </c>
    </row>
    <row r="725" spans="2:3" ht="15.75">
      <c r="B725" s="77" t="s">
        <v>2213</v>
      </c>
      <c r="C725" s="44" t="s">
        <v>418</v>
      </c>
    </row>
    <row r="726" spans="2:3" ht="15.75">
      <c r="B726" s="77" t="s">
        <v>1615</v>
      </c>
      <c r="C726" s="44" t="s">
        <v>419</v>
      </c>
    </row>
    <row r="727" spans="2:3" ht="15.75">
      <c r="B727" s="77" t="s">
        <v>1616</v>
      </c>
      <c r="C727" s="44" t="s">
        <v>420</v>
      </c>
    </row>
    <row r="728" spans="2:3" ht="31.5">
      <c r="B728" s="77" t="s">
        <v>1617</v>
      </c>
      <c r="C728" s="44" t="s">
        <v>421</v>
      </c>
    </row>
    <row r="729" spans="2:3" ht="31.5">
      <c r="B729" s="77" t="s">
        <v>1618</v>
      </c>
      <c r="C729" s="44" t="s">
        <v>422</v>
      </c>
    </row>
    <row r="730" spans="2:3" ht="15.75">
      <c r="B730" s="77" t="s">
        <v>1619</v>
      </c>
      <c r="C730" s="44" t="s">
        <v>423</v>
      </c>
    </row>
    <row r="731" spans="2:3" ht="15.75">
      <c r="B731" s="77" t="s">
        <v>1620</v>
      </c>
      <c r="C731" s="44" t="s">
        <v>424</v>
      </c>
    </row>
    <row r="732" spans="2:3" ht="15.75">
      <c r="B732" s="77" t="s">
        <v>1621</v>
      </c>
      <c r="C732" s="44" t="s">
        <v>425</v>
      </c>
    </row>
    <row r="733" spans="2:3" ht="15.75">
      <c r="B733" s="77" t="s">
        <v>2214</v>
      </c>
      <c r="C733" s="84" t="s">
        <v>51</v>
      </c>
    </row>
    <row r="734" spans="2:3" ht="15.75">
      <c r="B734" s="77" t="s">
        <v>2215</v>
      </c>
      <c r="C734" s="44" t="s">
        <v>52</v>
      </c>
    </row>
    <row r="735" spans="2:3" ht="15.75">
      <c r="B735" s="77" t="s">
        <v>2216</v>
      </c>
      <c r="C735" s="44" t="s">
        <v>53</v>
      </c>
    </row>
    <row r="736" spans="2:3" ht="15.75">
      <c r="B736" s="77" t="s">
        <v>2217</v>
      </c>
      <c r="C736" s="84" t="s">
        <v>54</v>
      </c>
    </row>
    <row r="737" spans="2:3" ht="15.75">
      <c r="B737" s="77" t="s">
        <v>2218</v>
      </c>
      <c r="C737" s="44" t="s">
        <v>55</v>
      </c>
    </row>
    <row r="738" spans="2:3" ht="31.5">
      <c r="B738" s="77" t="s">
        <v>2219</v>
      </c>
      <c r="C738" s="44" t="s">
        <v>56</v>
      </c>
    </row>
    <row r="739" spans="2:3" ht="15.75">
      <c r="B739" s="77" t="s">
        <v>2220</v>
      </c>
      <c r="C739" s="84" t="s">
        <v>57</v>
      </c>
    </row>
    <row r="740" spans="2:3" ht="15.75">
      <c r="B740" s="77" t="s">
        <v>2221</v>
      </c>
      <c r="C740" s="44" t="s">
        <v>58</v>
      </c>
    </row>
    <row r="741" spans="2:3" ht="15.75">
      <c r="B741" s="77" t="s">
        <v>2082</v>
      </c>
      <c r="C741" s="44" t="s">
        <v>59</v>
      </c>
    </row>
    <row r="742" spans="2:3" ht="63">
      <c r="B742" s="77" t="s">
        <v>1622</v>
      </c>
      <c r="C742" s="44" t="s">
        <v>60</v>
      </c>
    </row>
    <row r="743" spans="2:3" ht="15.75">
      <c r="B743" s="77" t="s">
        <v>1623</v>
      </c>
      <c r="C743" s="44" t="s">
        <v>61</v>
      </c>
    </row>
    <row r="744" spans="2:3" ht="15.75">
      <c r="B744" s="77" t="s">
        <v>2222</v>
      </c>
      <c r="C744" s="84" t="s">
        <v>62</v>
      </c>
    </row>
    <row r="745" spans="2:3" ht="15.75">
      <c r="B745" s="77" t="s">
        <v>2223</v>
      </c>
      <c r="C745" s="44" t="s">
        <v>63</v>
      </c>
    </row>
    <row r="746" spans="2:3" ht="15.75">
      <c r="B746" s="77" t="s">
        <v>2224</v>
      </c>
      <c r="C746" s="44" t="s">
        <v>64</v>
      </c>
    </row>
    <row r="747" spans="2:3" ht="15.75">
      <c r="B747" s="77" t="s">
        <v>2225</v>
      </c>
      <c r="C747" s="84" t="s">
        <v>65</v>
      </c>
    </row>
    <row r="748" spans="2:3" ht="15.75">
      <c r="B748" s="77" t="s">
        <v>2226</v>
      </c>
      <c r="C748" s="44" t="s">
        <v>636</v>
      </c>
    </row>
    <row r="749" spans="2:3" ht="15.75">
      <c r="B749" s="77" t="s">
        <v>1624</v>
      </c>
      <c r="C749" s="44" t="s">
        <v>637</v>
      </c>
    </row>
    <row r="750" spans="2:3" ht="15.75">
      <c r="B750" s="77" t="s">
        <v>1625</v>
      </c>
      <c r="C750" s="44" t="s">
        <v>638</v>
      </c>
    </row>
    <row r="751" spans="2:3" ht="15.75">
      <c r="B751" s="77" t="s">
        <v>1626</v>
      </c>
      <c r="C751" s="44" t="s">
        <v>639</v>
      </c>
    </row>
    <row r="752" spans="2:3" ht="15.75">
      <c r="B752" s="77" t="s">
        <v>2227</v>
      </c>
      <c r="C752" s="84" t="s">
        <v>640</v>
      </c>
    </row>
    <row r="753" spans="2:3" ht="15.75">
      <c r="B753" s="77" t="s">
        <v>2228</v>
      </c>
      <c r="C753" s="44" t="s">
        <v>641</v>
      </c>
    </row>
    <row r="754" spans="2:3" ht="15.75">
      <c r="B754" s="77" t="s">
        <v>1627</v>
      </c>
      <c r="C754" s="44" t="s">
        <v>642</v>
      </c>
    </row>
    <row r="755" spans="2:3" ht="15.75">
      <c r="B755" s="77" t="s">
        <v>1628</v>
      </c>
      <c r="C755" s="44" t="s">
        <v>643</v>
      </c>
    </row>
    <row r="756" spans="2:3" ht="15.75">
      <c r="B756" s="77" t="s">
        <v>1629</v>
      </c>
      <c r="C756" s="44" t="s">
        <v>644</v>
      </c>
    </row>
    <row r="757" spans="2:3" ht="31.5">
      <c r="B757" s="77" t="s">
        <v>1630</v>
      </c>
      <c r="C757" s="44" t="s">
        <v>645</v>
      </c>
    </row>
    <row r="758" spans="2:3" ht="15.75">
      <c r="B758" s="77" t="s">
        <v>2229</v>
      </c>
      <c r="C758" s="44" t="s">
        <v>646</v>
      </c>
    </row>
    <row r="759" spans="2:3" ht="15.75">
      <c r="B759" s="77" t="s">
        <v>2230</v>
      </c>
      <c r="C759" s="44" t="s">
        <v>647</v>
      </c>
    </row>
    <row r="760" spans="2:3" ht="15.75">
      <c r="B760" s="77" t="s">
        <v>2231</v>
      </c>
      <c r="C760" s="46" t="s">
        <v>648</v>
      </c>
    </row>
    <row r="761" spans="2:3" ht="15.75">
      <c r="B761" s="77" t="s">
        <v>2232</v>
      </c>
      <c r="C761" s="84" t="s">
        <v>648</v>
      </c>
    </row>
    <row r="762" spans="2:3" ht="15.75">
      <c r="B762" s="77" t="s">
        <v>2233</v>
      </c>
      <c r="C762" s="44" t="s">
        <v>3019</v>
      </c>
    </row>
    <row r="763" spans="2:3" ht="15.75">
      <c r="B763" s="77" t="s">
        <v>2234</v>
      </c>
      <c r="C763" s="44" t="s">
        <v>649</v>
      </c>
    </row>
    <row r="764" spans="2:3" ht="15.75">
      <c r="B764" s="77" t="s">
        <v>2235</v>
      </c>
      <c r="C764" s="44" t="s">
        <v>650</v>
      </c>
    </row>
    <row r="765" spans="2:3" ht="31.5">
      <c r="B765" s="77" t="s">
        <v>2236</v>
      </c>
      <c r="C765" s="44" t="s">
        <v>651</v>
      </c>
    </row>
    <row r="766" spans="2:3" ht="15.75">
      <c r="B766" s="77" t="s">
        <v>2237</v>
      </c>
      <c r="C766" s="44" t="s">
        <v>652</v>
      </c>
    </row>
    <row r="767" spans="2:3" ht="47.25">
      <c r="B767" s="77" t="s">
        <v>2238</v>
      </c>
      <c r="C767" s="44" t="s">
        <v>2316</v>
      </c>
    </row>
    <row r="768" spans="2:3" ht="47.25">
      <c r="B768" s="77" t="s">
        <v>2239</v>
      </c>
      <c r="C768" s="44" t="s">
        <v>1828</v>
      </c>
    </row>
    <row r="769" spans="2:3" ht="47.25">
      <c r="B769" s="77" t="s">
        <v>2240</v>
      </c>
      <c r="C769" s="44" t="s">
        <v>653</v>
      </c>
    </row>
    <row r="770" spans="2:3" ht="31.5">
      <c r="B770" s="77" t="s">
        <v>2241</v>
      </c>
      <c r="C770" s="44" t="s">
        <v>654</v>
      </c>
    </row>
    <row r="771" spans="2:3" ht="15.75">
      <c r="B771" s="77" t="s">
        <v>2242</v>
      </c>
      <c r="C771" s="44" t="s">
        <v>1151</v>
      </c>
    </row>
    <row r="772" spans="2:3" ht="31.5">
      <c r="B772" s="77" t="s">
        <v>2243</v>
      </c>
      <c r="C772" s="44" t="s">
        <v>389</v>
      </c>
    </row>
    <row r="773" spans="2:3" ht="31.5">
      <c r="B773" s="77" t="s">
        <v>2244</v>
      </c>
      <c r="C773" s="44" t="s">
        <v>1830</v>
      </c>
    </row>
    <row r="774" spans="2:3" ht="126">
      <c r="B774" s="77" t="s">
        <v>2245</v>
      </c>
      <c r="C774" s="44" t="s">
        <v>1829</v>
      </c>
    </row>
    <row r="775" spans="2:3" ht="15.75">
      <c r="B775" s="77" t="s">
        <v>2246</v>
      </c>
      <c r="C775" s="44" t="s">
        <v>714</v>
      </c>
    </row>
    <row r="776" spans="2:3" ht="31.5">
      <c r="B776" s="77" t="s">
        <v>1631</v>
      </c>
      <c r="C776" s="44" t="s">
        <v>715</v>
      </c>
    </row>
    <row r="777" spans="2:3" ht="15.75">
      <c r="B777" s="77" t="s">
        <v>1632</v>
      </c>
      <c r="C777" s="44" t="s">
        <v>716</v>
      </c>
    </row>
    <row r="778" spans="2:3" ht="31.5">
      <c r="B778" s="77" t="s">
        <v>1649</v>
      </c>
      <c r="C778" s="44" t="s">
        <v>717</v>
      </c>
    </row>
    <row r="779" spans="2:3" ht="47.25">
      <c r="B779" s="77" t="s">
        <v>2247</v>
      </c>
      <c r="C779" s="44" t="s">
        <v>718</v>
      </c>
    </row>
    <row r="780" spans="2:3" ht="31.5">
      <c r="B780" s="77" t="s">
        <v>2248</v>
      </c>
      <c r="C780" s="44" t="s">
        <v>1827</v>
      </c>
    </row>
    <row r="781" spans="2:3" ht="31.5">
      <c r="B781" s="77" t="s">
        <v>2249</v>
      </c>
      <c r="C781" s="44" t="s">
        <v>719</v>
      </c>
    </row>
    <row r="782" spans="2:3" ht="47.25">
      <c r="B782" s="77" t="s">
        <v>1650</v>
      </c>
      <c r="C782" s="44" t="s">
        <v>1260</v>
      </c>
    </row>
    <row r="783" spans="2:3" ht="15.75">
      <c r="B783" s="77" t="s">
        <v>1651</v>
      </c>
      <c r="C783" s="44" t="s">
        <v>720</v>
      </c>
    </row>
    <row r="784" spans="2:3" ht="15.75">
      <c r="B784" s="77" t="s">
        <v>1652</v>
      </c>
      <c r="C784" s="44" t="s">
        <v>721</v>
      </c>
    </row>
    <row r="785" spans="2:3" ht="15.75">
      <c r="B785" s="77" t="s">
        <v>2250</v>
      </c>
      <c r="C785" s="46" t="s">
        <v>722</v>
      </c>
    </row>
    <row r="786" spans="2:3" ht="15.75">
      <c r="B786" s="77" t="s">
        <v>2251</v>
      </c>
      <c r="C786" s="84" t="s">
        <v>723</v>
      </c>
    </row>
    <row r="787" spans="2:3" ht="15.75">
      <c r="B787" s="77" t="s">
        <v>2252</v>
      </c>
      <c r="C787" s="44" t="s">
        <v>724</v>
      </c>
    </row>
    <row r="788" spans="2:3" ht="15.75">
      <c r="B788" s="77" t="s">
        <v>2253</v>
      </c>
      <c r="C788" s="44" t="s">
        <v>725</v>
      </c>
    </row>
    <row r="789" spans="2:3" ht="15.75">
      <c r="B789" s="77" t="s">
        <v>2254</v>
      </c>
      <c r="C789" s="44" t="s">
        <v>726</v>
      </c>
    </row>
    <row r="790" spans="2:3" ht="15.75">
      <c r="B790" s="77" t="s">
        <v>2256</v>
      </c>
      <c r="C790" s="44" t="s">
        <v>727</v>
      </c>
    </row>
    <row r="791" spans="2:3" ht="15.75">
      <c r="B791" s="77" t="s">
        <v>2255</v>
      </c>
      <c r="C791" s="44" t="s">
        <v>728</v>
      </c>
    </row>
    <row r="792" spans="2:3" ht="31.5">
      <c r="B792" s="77" t="s">
        <v>1653</v>
      </c>
      <c r="C792" s="44" t="s">
        <v>729</v>
      </c>
    </row>
    <row r="793" spans="2:3" ht="15.75">
      <c r="B793" s="77" t="s">
        <v>2257</v>
      </c>
      <c r="C793" s="44" t="s">
        <v>730</v>
      </c>
    </row>
    <row r="794" spans="2:3" ht="31.5">
      <c r="B794" s="77" t="s">
        <v>1654</v>
      </c>
      <c r="C794" s="44" t="s">
        <v>731</v>
      </c>
    </row>
    <row r="795" spans="2:3" ht="15.75">
      <c r="B795" s="77" t="s">
        <v>2258</v>
      </c>
      <c r="C795" s="84" t="s">
        <v>732</v>
      </c>
    </row>
    <row r="796" spans="2:3" ht="15.75">
      <c r="B796" s="77" t="s">
        <v>2259</v>
      </c>
      <c r="C796" s="44" t="s">
        <v>733</v>
      </c>
    </row>
    <row r="797" spans="2:3" ht="15.75">
      <c r="B797" s="77" t="s">
        <v>2260</v>
      </c>
      <c r="C797" s="84" t="s">
        <v>734</v>
      </c>
    </row>
    <row r="798" spans="2:3" ht="15.75">
      <c r="B798" s="77" t="s">
        <v>2261</v>
      </c>
      <c r="C798" s="44" t="s">
        <v>735</v>
      </c>
    </row>
    <row r="799" spans="2:3" ht="15.75">
      <c r="B799" s="77" t="s">
        <v>1655</v>
      </c>
      <c r="C799" s="84" t="s">
        <v>736</v>
      </c>
    </row>
    <row r="800" spans="2:3" ht="15.75">
      <c r="B800" s="77" t="s">
        <v>1656</v>
      </c>
      <c r="C800" s="44" t="s">
        <v>737</v>
      </c>
    </row>
    <row r="801" spans="2:3" ht="15.75">
      <c r="B801" s="77" t="s">
        <v>1657</v>
      </c>
      <c r="C801" s="46" t="s">
        <v>738</v>
      </c>
    </row>
    <row r="802" spans="2:3" ht="15.75">
      <c r="B802" s="77" t="s">
        <v>1658</v>
      </c>
      <c r="C802" s="84" t="s">
        <v>739</v>
      </c>
    </row>
    <row r="803" spans="2:3" ht="15.75">
      <c r="B803" s="77" t="s">
        <v>1659</v>
      </c>
      <c r="C803" s="44" t="s">
        <v>1943</v>
      </c>
    </row>
    <row r="804" spans="2:3" ht="15.75">
      <c r="B804" s="77" t="s">
        <v>1660</v>
      </c>
      <c r="C804" s="44" t="s">
        <v>1944</v>
      </c>
    </row>
    <row r="805" spans="2:3" ht="15.75">
      <c r="B805" s="77" t="s">
        <v>1661</v>
      </c>
      <c r="C805" s="44" t="s">
        <v>2961</v>
      </c>
    </row>
    <row r="806" spans="2:3" ht="15.75">
      <c r="B806" s="77" t="s">
        <v>1662</v>
      </c>
      <c r="C806" s="44" t="s">
        <v>538</v>
      </c>
    </row>
    <row r="807" spans="2:3" ht="15.75">
      <c r="B807" s="77" t="s">
        <v>1663</v>
      </c>
      <c r="C807" s="44" t="s">
        <v>539</v>
      </c>
    </row>
    <row r="808" spans="2:3" ht="15.75">
      <c r="B808" s="77" t="s">
        <v>1664</v>
      </c>
      <c r="C808" s="44" t="s">
        <v>540</v>
      </c>
    </row>
    <row r="809" spans="2:3" ht="15.75">
      <c r="B809" s="77" t="s">
        <v>1665</v>
      </c>
      <c r="C809" s="44" t="s">
        <v>541</v>
      </c>
    </row>
    <row r="810" spans="2:3" ht="15.75">
      <c r="B810" s="77" t="s">
        <v>1666</v>
      </c>
      <c r="C810" s="44" t="s">
        <v>542</v>
      </c>
    </row>
    <row r="811" spans="2:3" ht="15.75">
      <c r="B811" s="77" t="s">
        <v>1667</v>
      </c>
      <c r="C811" s="44" t="s">
        <v>543</v>
      </c>
    </row>
    <row r="812" spans="2:3" ht="15.75">
      <c r="B812" s="77" t="s">
        <v>1668</v>
      </c>
      <c r="C812" s="44" t="s">
        <v>1064</v>
      </c>
    </row>
    <row r="813" spans="2:3" ht="15.75">
      <c r="B813" s="77" t="s">
        <v>1669</v>
      </c>
      <c r="C813" s="44" t="s">
        <v>544</v>
      </c>
    </row>
    <row r="814" spans="2:3" ht="15.75">
      <c r="B814" s="77" t="s">
        <v>1670</v>
      </c>
      <c r="C814" s="44" t="s">
        <v>545</v>
      </c>
    </row>
    <row r="815" spans="2:3" ht="15.75">
      <c r="B815" s="77" t="s">
        <v>1671</v>
      </c>
      <c r="C815" s="44" t="s">
        <v>546</v>
      </c>
    </row>
    <row r="816" spans="2:3" ht="15.75">
      <c r="B816" s="77" t="s">
        <v>1672</v>
      </c>
      <c r="C816" s="44" t="s">
        <v>547</v>
      </c>
    </row>
    <row r="817" spans="2:3" ht="15.75">
      <c r="B817" s="77" t="s">
        <v>2262</v>
      </c>
      <c r="C817" s="46" t="s">
        <v>548</v>
      </c>
    </row>
    <row r="818" spans="2:3" ht="15.75">
      <c r="B818" s="77" t="s">
        <v>2263</v>
      </c>
      <c r="C818" s="84" t="s">
        <v>549</v>
      </c>
    </row>
    <row r="819" spans="2:3" ht="15.75">
      <c r="B819" s="77" t="s">
        <v>2264</v>
      </c>
      <c r="C819" s="44" t="s">
        <v>550</v>
      </c>
    </row>
    <row r="820" spans="2:3" ht="15.75">
      <c r="B820" s="77" t="s">
        <v>2265</v>
      </c>
      <c r="C820" s="44" t="s">
        <v>551</v>
      </c>
    </row>
    <row r="821" spans="2:3" ht="31.5">
      <c r="B821" s="77" t="s">
        <v>2887</v>
      </c>
      <c r="C821" s="44" t="s">
        <v>552</v>
      </c>
    </row>
    <row r="822" spans="2:3" ht="15.75">
      <c r="B822" s="77" t="s">
        <v>2888</v>
      </c>
      <c r="C822" s="44" t="s">
        <v>553</v>
      </c>
    </row>
    <row r="823" spans="2:3" ht="15.75">
      <c r="B823" s="77" t="s">
        <v>2889</v>
      </c>
      <c r="C823" s="46" t="s">
        <v>554</v>
      </c>
    </row>
    <row r="824" spans="2:3" ht="15.75">
      <c r="B824" s="77" t="s">
        <v>2890</v>
      </c>
      <c r="C824" s="84" t="s">
        <v>555</v>
      </c>
    </row>
    <row r="825" spans="2:3" ht="15.75">
      <c r="B825" s="77" t="s">
        <v>2891</v>
      </c>
      <c r="C825" s="44" t="s">
        <v>556</v>
      </c>
    </row>
    <row r="826" spans="2:3" ht="15.75">
      <c r="B826" s="77" t="s">
        <v>2892</v>
      </c>
      <c r="C826" s="44" t="s">
        <v>557</v>
      </c>
    </row>
    <row r="827" spans="2:3" ht="15.75">
      <c r="B827" s="77" t="s">
        <v>1673</v>
      </c>
      <c r="C827" s="44" t="s">
        <v>558</v>
      </c>
    </row>
    <row r="828" spans="2:3" ht="15.75">
      <c r="B828" s="77" t="s">
        <v>1674</v>
      </c>
      <c r="C828" s="44" t="s">
        <v>559</v>
      </c>
    </row>
    <row r="829" spans="2:3" ht="15.75">
      <c r="B829" s="77" t="s">
        <v>2893</v>
      </c>
      <c r="C829" s="46" t="s">
        <v>560</v>
      </c>
    </row>
    <row r="830" spans="2:3" ht="15.75">
      <c r="B830" s="77" t="s">
        <v>2894</v>
      </c>
      <c r="C830" s="84" t="s">
        <v>561</v>
      </c>
    </row>
    <row r="831" spans="2:3" ht="15.75">
      <c r="B831" s="77" t="s">
        <v>2895</v>
      </c>
      <c r="C831" s="44" t="s">
        <v>562</v>
      </c>
    </row>
    <row r="832" spans="2:3" ht="15.75">
      <c r="B832" s="77" t="s">
        <v>2896</v>
      </c>
      <c r="C832" s="44" t="s">
        <v>563</v>
      </c>
    </row>
    <row r="833" spans="2:3" ht="15.75">
      <c r="B833" s="77" t="s">
        <v>2897</v>
      </c>
      <c r="C833" s="44" t="s">
        <v>564</v>
      </c>
    </row>
    <row r="834" spans="2:3" ht="31.5">
      <c r="B834" s="77" t="s">
        <v>2898</v>
      </c>
      <c r="C834" s="44" t="s">
        <v>565</v>
      </c>
    </row>
    <row r="835" spans="2:3" ht="15.75">
      <c r="B835" s="77" t="s">
        <v>2899</v>
      </c>
      <c r="C835" s="44" t="s">
        <v>566</v>
      </c>
    </row>
    <row r="836" spans="2:3" ht="15.75">
      <c r="B836" s="77" t="s">
        <v>2900</v>
      </c>
      <c r="C836" s="44" t="s">
        <v>567</v>
      </c>
    </row>
    <row r="837" spans="2:3" ht="15.75">
      <c r="B837" s="77" t="s">
        <v>2901</v>
      </c>
      <c r="C837" s="44" t="s">
        <v>568</v>
      </c>
    </row>
    <row r="838" spans="2:3" ht="15.75">
      <c r="B838" s="77" t="s">
        <v>2902</v>
      </c>
      <c r="C838" s="84" t="s">
        <v>569</v>
      </c>
    </row>
    <row r="839" spans="2:3" ht="15.75">
      <c r="B839" s="77" t="s">
        <v>2903</v>
      </c>
      <c r="C839" s="44" t="s">
        <v>570</v>
      </c>
    </row>
    <row r="840" spans="2:3" ht="15.75">
      <c r="B840" s="77" t="s">
        <v>2904</v>
      </c>
      <c r="C840" s="46" t="s">
        <v>571</v>
      </c>
    </row>
    <row r="841" spans="2:3" ht="15.75">
      <c r="B841" s="77" t="s">
        <v>2905</v>
      </c>
      <c r="C841" s="84" t="s">
        <v>572</v>
      </c>
    </row>
    <row r="842" spans="2:3" ht="15.75">
      <c r="B842" s="77" t="s">
        <v>2906</v>
      </c>
      <c r="C842" s="44" t="s">
        <v>138</v>
      </c>
    </row>
    <row r="843" spans="2:3" ht="15.75">
      <c r="B843" s="77" t="s">
        <v>1675</v>
      </c>
      <c r="C843" s="44" t="s">
        <v>1039</v>
      </c>
    </row>
    <row r="844" spans="2:3" ht="15.75">
      <c r="B844" s="77" t="s">
        <v>1676</v>
      </c>
      <c r="C844" s="44" t="s">
        <v>1040</v>
      </c>
    </row>
    <row r="845" spans="2:3" ht="47.25">
      <c r="B845" s="77" t="s">
        <v>2907</v>
      </c>
      <c r="C845" s="44" t="s">
        <v>1041</v>
      </c>
    </row>
    <row r="846" spans="2:3" ht="15.75">
      <c r="B846" s="77" t="s">
        <v>1677</v>
      </c>
      <c r="C846" s="46" t="s">
        <v>1042</v>
      </c>
    </row>
    <row r="847" spans="2:3" ht="15.75">
      <c r="B847" s="77" t="s">
        <v>1678</v>
      </c>
      <c r="C847" s="84" t="s">
        <v>1043</v>
      </c>
    </row>
    <row r="848" spans="2:3" ht="15.75">
      <c r="B848" s="77" t="s">
        <v>1679</v>
      </c>
      <c r="C848" s="44" t="s">
        <v>1044</v>
      </c>
    </row>
    <row r="849" spans="2:3" ht="31.5">
      <c r="B849" s="77" t="s">
        <v>1680</v>
      </c>
      <c r="C849" s="44" t="s">
        <v>1045</v>
      </c>
    </row>
    <row r="850" spans="2:3" ht="15.75">
      <c r="B850" s="77" t="s">
        <v>1681</v>
      </c>
      <c r="C850" s="46" t="s">
        <v>1046</v>
      </c>
    </row>
    <row r="851" spans="2:3" ht="15.75">
      <c r="B851" s="77" t="s">
        <v>1682</v>
      </c>
      <c r="C851" s="84" t="s">
        <v>8</v>
      </c>
    </row>
    <row r="852" spans="2:3" ht="15.75">
      <c r="B852" s="77" t="s">
        <v>1683</v>
      </c>
      <c r="C852" s="44" t="s">
        <v>9</v>
      </c>
    </row>
    <row r="853" spans="2:3" ht="31.5">
      <c r="B853" s="77" t="s">
        <v>1684</v>
      </c>
      <c r="C853" s="44" t="s">
        <v>10</v>
      </c>
    </row>
    <row r="854" spans="2:3" ht="15.75">
      <c r="B854" s="77" t="s">
        <v>1685</v>
      </c>
      <c r="C854" s="46" t="s">
        <v>11</v>
      </c>
    </row>
    <row r="855" spans="2:3" ht="15.75">
      <c r="B855" s="77" t="s">
        <v>1686</v>
      </c>
      <c r="C855" s="84" t="s">
        <v>11</v>
      </c>
    </row>
    <row r="856" spans="2:3" ht="15.75">
      <c r="B856" s="77" t="s">
        <v>1687</v>
      </c>
      <c r="C856" s="44" t="s">
        <v>12</v>
      </c>
    </row>
    <row r="857" spans="2:3" ht="15.75">
      <c r="B857" s="77" t="s">
        <v>1688</v>
      </c>
      <c r="C857" s="46" t="s">
        <v>13</v>
      </c>
    </row>
    <row r="858" spans="2:3" ht="15.75">
      <c r="B858" s="77" t="s">
        <v>1689</v>
      </c>
      <c r="C858" s="84" t="s">
        <v>13</v>
      </c>
    </row>
    <row r="859" spans="2:3" ht="15.75">
      <c r="B859" s="77" t="s">
        <v>1690</v>
      </c>
      <c r="C859" s="44" t="s">
        <v>14</v>
      </c>
    </row>
    <row r="860" spans="2:3" ht="15.75">
      <c r="B860" s="77" t="s">
        <v>2908</v>
      </c>
      <c r="C860" s="46" t="s">
        <v>15</v>
      </c>
    </row>
    <row r="861" spans="2:3" ht="15.75">
      <c r="B861" s="77" t="s">
        <v>2909</v>
      </c>
      <c r="C861" s="84" t="s">
        <v>16</v>
      </c>
    </row>
    <row r="862" spans="2:3" ht="15.75">
      <c r="B862" s="77" t="s">
        <v>2910</v>
      </c>
      <c r="C862" s="44" t="s">
        <v>17</v>
      </c>
    </row>
    <row r="863" spans="2:3" ht="15.75">
      <c r="B863" s="77" t="s">
        <v>2911</v>
      </c>
      <c r="C863" s="46" t="s">
        <v>18</v>
      </c>
    </row>
    <row r="864" spans="2:3" ht="15.75">
      <c r="B864" s="77" t="s">
        <v>2912</v>
      </c>
      <c r="C864" s="84" t="s">
        <v>18</v>
      </c>
    </row>
    <row r="865" spans="2:3" ht="15.75">
      <c r="B865" s="77" t="s">
        <v>2913</v>
      </c>
      <c r="C865" s="44" t="s">
        <v>19</v>
      </c>
    </row>
    <row r="866" spans="2:3" ht="15.75">
      <c r="B866" s="77" t="s">
        <v>2914</v>
      </c>
      <c r="C866" s="46" t="s">
        <v>20</v>
      </c>
    </row>
    <row r="867" spans="2:3" ht="15.75">
      <c r="B867" s="77" t="s">
        <v>2915</v>
      </c>
      <c r="C867" s="84" t="s">
        <v>21</v>
      </c>
    </row>
    <row r="868" spans="2:3" ht="31.5">
      <c r="B868" s="77" t="s">
        <v>2916</v>
      </c>
      <c r="C868" s="44" t="s">
        <v>1223</v>
      </c>
    </row>
    <row r="869" spans="2:3" ht="15.75">
      <c r="B869" s="77" t="s">
        <v>2917</v>
      </c>
      <c r="C869" s="44" t="s">
        <v>1224</v>
      </c>
    </row>
    <row r="870" spans="2:3" ht="15.75">
      <c r="B870" s="77" t="s">
        <v>2918</v>
      </c>
      <c r="C870" s="46" t="s">
        <v>1225</v>
      </c>
    </row>
    <row r="871" spans="2:3" ht="15.75">
      <c r="B871" s="77" t="s">
        <v>2919</v>
      </c>
      <c r="C871" s="84" t="s">
        <v>1226</v>
      </c>
    </row>
    <row r="872" spans="2:3" ht="15.75">
      <c r="B872" s="77" t="s">
        <v>2920</v>
      </c>
      <c r="C872" s="44" t="s">
        <v>1227</v>
      </c>
    </row>
    <row r="873" spans="2:3" ht="31.5">
      <c r="B873" s="77" t="s">
        <v>2921</v>
      </c>
      <c r="C873" s="44" t="s">
        <v>1228</v>
      </c>
    </row>
    <row r="874" spans="2:3" ht="15.75">
      <c r="B874" s="77" t="s">
        <v>2922</v>
      </c>
      <c r="C874" s="44" t="s">
        <v>1229</v>
      </c>
    </row>
    <row r="875" spans="2:3" ht="31.5">
      <c r="B875" s="77" t="s">
        <v>2923</v>
      </c>
      <c r="C875" s="44" t="s">
        <v>1230</v>
      </c>
    </row>
    <row r="876" spans="2:3" ht="15.75">
      <c r="B876" s="77" t="s">
        <v>2924</v>
      </c>
      <c r="C876" s="46" t="s">
        <v>1231</v>
      </c>
    </row>
    <row r="877" spans="2:3" ht="15.75">
      <c r="B877" s="77" t="s">
        <v>2925</v>
      </c>
      <c r="C877" s="84" t="s">
        <v>1232</v>
      </c>
    </row>
    <row r="878" spans="2:3" ht="15.75">
      <c r="B878" s="77" t="s">
        <v>2926</v>
      </c>
      <c r="C878" s="44" t="s">
        <v>1233</v>
      </c>
    </row>
    <row r="879" spans="2:3" ht="15.75">
      <c r="B879" s="77" t="s">
        <v>2927</v>
      </c>
      <c r="C879" s="44" t="s">
        <v>1234</v>
      </c>
    </row>
    <row r="880" spans="2:3" ht="15.75">
      <c r="B880" s="77" t="s">
        <v>2928</v>
      </c>
      <c r="C880" s="44" t="s">
        <v>1235</v>
      </c>
    </row>
    <row r="881" spans="2:3" ht="15.75">
      <c r="B881" s="77" t="s">
        <v>1691</v>
      </c>
      <c r="C881" s="44" t="s">
        <v>1236</v>
      </c>
    </row>
    <row r="882" spans="2:3" ht="15.75">
      <c r="B882" s="77" t="s">
        <v>2929</v>
      </c>
      <c r="C882" s="46" t="s">
        <v>1237</v>
      </c>
    </row>
    <row r="883" spans="2:3" ht="15.75">
      <c r="B883" s="77" t="s">
        <v>2930</v>
      </c>
      <c r="C883" s="84" t="s">
        <v>1238</v>
      </c>
    </row>
    <row r="884" spans="2:3" ht="15.75">
      <c r="B884" s="77" t="s">
        <v>2931</v>
      </c>
      <c r="C884" s="44" t="s">
        <v>1239</v>
      </c>
    </row>
    <row r="885" spans="2:3" ht="47.25">
      <c r="B885" s="77" t="s">
        <v>2932</v>
      </c>
      <c r="C885" s="44" t="s">
        <v>1240</v>
      </c>
    </row>
    <row r="886" spans="2:3" ht="15.75">
      <c r="B886" s="77" t="s">
        <v>864</v>
      </c>
      <c r="C886" s="44" t="s">
        <v>1241</v>
      </c>
    </row>
    <row r="887" spans="2:3" ht="15.75">
      <c r="B887" s="77" t="s">
        <v>1692</v>
      </c>
      <c r="C887" s="84" t="s">
        <v>1242</v>
      </c>
    </row>
    <row r="888" spans="2:3" ht="15.75">
      <c r="B888" s="77" t="s">
        <v>1693</v>
      </c>
      <c r="C888" s="44" t="s">
        <v>1243</v>
      </c>
    </row>
    <row r="889" spans="2:3" ht="31.5">
      <c r="B889" s="77" t="s">
        <v>1694</v>
      </c>
      <c r="C889" s="44" t="s">
        <v>1244</v>
      </c>
    </row>
    <row r="890" spans="2:3" ht="31.5">
      <c r="B890" s="77" t="s">
        <v>1695</v>
      </c>
      <c r="C890" s="44" t="s">
        <v>1245</v>
      </c>
    </row>
    <row r="891" spans="2:3" ht="31.5">
      <c r="B891" s="77" t="s">
        <v>1696</v>
      </c>
      <c r="C891" s="44" t="s">
        <v>1246</v>
      </c>
    </row>
    <row r="892" spans="2:3" ht="15.75">
      <c r="B892" s="77" t="s">
        <v>865</v>
      </c>
      <c r="C892" s="46" t="s">
        <v>1247</v>
      </c>
    </row>
    <row r="893" spans="2:3" ht="15.75">
      <c r="B893" s="77" t="s">
        <v>866</v>
      </c>
      <c r="C893" s="84" t="s">
        <v>171</v>
      </c>
    </row>
    <row r="894" spans="2:3" ht="15.75">
      <c r="B894" s="77" t="s">
        <v>867</v>
      </c>
      <c r="C894" s="44" t="s">
        <v>172</v>
      </c>
    </row>
    <row r="895" spans="2:3" ht="15.75">
      <c r="B895" s="77" t="s">
        <v>868</v>
      </c>
      <c r="C895" s="44" t="s">
        <v>173</v>
      </c>
    </row>
    <row r="896" spans="2:3" ht="15.75">
      <c r="B896" s="77" t="s">
        <v>869</v>
      </c>
      <c r="C896" s="44" t="s">
        <v>174</v>
      </c>
    </row>
    <row r="897" spans="2:3" ht="15.75">
      <c r="B897" s="77" t="s">
        <v>1697</v>
      </c>
      <c r="C897" s="46" t="s">
        <v>175</v>
      </c>
    </row>
    <row r="898" spans="2:3" ht="15.75">
      <c r="B898" s="77" t="s">
        <v>1698</v>
      </c>
      <c r="C898" s="84" t="s">
        <v>176</v>
      </c>
    </row>
    <row r="899" spans="2:3" ht="15.75">
      <c r="B899" s="77" t="s">
        <v>1699</v>
      </c>
      <c r="C899" s="44" t="s">
        <v>177</v>
      </c>
    </row>
    <row r="900" spans="2:3" ht="15.75">
      <c r="B900" s="77" t="s">
        <v>1700</v>
      </c>
      <c r="C900" s="44" t="s">
        <v>178</v>
      </c>
    </row>
    <row r="901" spans="2:3" ht="15.75">
      <c r="B901" s="77" t="s">
        <v>870</v>
      </c>
      <c r="C901" s="46" t="s">
        <v>179</v>
      </c>
    </row>
    <row r="902" spans="2:3" ht="15.75">
      <c r="B902" s="77" t="s">
        <v>871</v>
      </c>
      <c r="C902" s="84" t="s">
        <v>180</v>
      </c>
    </row>
    <row r="903" spans="2:3" ht="15.75">
      <c r="B903" s="77" t="s">
        <v>872</v>
      </c>
      <c r="C903" s="44" t="s">
        <v>181</v>
      </c>
    </row>
    <row r="904" spans="2:3" ht="31.5">
      <c r="B904" s="77" t="s">
        <v>1701</v>
      </c>
      <c r="C904" s="44" t="s">
        <v>182</v>
      </c>
    </row>
    <row r="905" spans="2:3" ht="15.75">
      <c r="B905" s="77" t="s">
        <v>1702</v>
      </c>
      <c r="C905" s="44" t="s">
        <v>183</v>
      </c>
    </row>
    <row r="906" spans="2:3" ht="15.75">
      <c r="B906" s="77" t="s">
        <v>1703</v>
      </c>
      <c r="C906" s="44" t="s">
        <v>184</v>
      </c>
    </row>
    <row r="907" spans="2:3" ht="15.75">
      <c r="B907" s="77" t="s">
        <v>873</v>
      </c>
      <c r="C907" s="46" t="s">
        <v>185</v>
      </c>
    </row>
    <row r="908" spans="2:3" ht="15.75">
      <c r="B908" s="77" t="s">
        <v>874</v>
      </c>
      <c r="C908" s="84" t="s">
        <v>186</v>
      </c>
    </row>
    <row r="909" spans="2:3" ht="15.75">
      <c r="B909" s="77" t="s">
        <v>875</v>
      </c>
      <c r="C909" s="44" t="s">
        <v>187</v>
      </c>
    </row>
    <row r="910" spans="2:3" ht="15.75">
      <c r="B910" s="77" t="s">
        <v>876</v>
      </c>
      <c r="C910" s="46" t="s">
        <v>188</v>
      </c>
    </row>
    <row r="911" spans="2:3" ht="15.75">
      <c r="B911" s="77" t="s">
        <v>877</v>
      </c>
      <c r="C911" s="84" t="s">
        <v>189</v>
      </c>
    </row>
    <row r="912" spans="2:3" ht="15.75">
      <c r="B912" s="77" t="s">
        <v>878</v>
      </c>
      <c r="C912" s="44" t="s">
        <v>190</v>
      </c>
    </row>
    <row r="913" spans="2:3" ht="31.5">
      <c r="B913" s="77" t="s">
        <v>879</v>
      </c>
      <c r="C913" s="44" t="s">
        <v>191</v>
      </c>
    </row>
    <row r="914" spans="2:3" ht="15.75">
      <c r="B914" s="77" t="s">
        <v>880</v>
      </c>
      <c r="C914" s="44" t="s">
        <v>192</v>
      </c>
    </row>
    <row r="915" spans="2:3" ht="15.75">
      <c r="B915" s="77" t="s">
        <v>881</v>
      </c>
      <c r="C915" s="85" t="s">
        <v>193</v>
      </c>
    </row>
    <row r="916" spans="2:3" ht="15.75">
      <c r="B916" s="77" t="s">
        <v>882</v>
      </c>
      <c r="C916" s="44" t="s">
        <v>194</v>
      </c>
    </row>
    <row r="917" spans="2:3" ht="15.75">
      <c r="B917" s="77" t="s">
        <v>1704</v>
      </c>
      <c r="C917" s="44" t="s">
        <v>195</v>
      </c>
    </row>
    <row r="918" spans="2:3" ht="15.75">
      <c r="B918" s="77" t="s">
        <v>1705</v>
      </c>
      <c r="C918" s="44" t="s">
        <v>196</v>
      </c>
    </row>
    <row r="919" spans="2:3" ht="31.5">
      <c r="B919" s="77" t="s">
        <v>1706</v>
      </c>
      <c r="C919" s="44" t="s">
        <v>197</v>
      </c>
    </row>
    <row r="920" spans="2:3" ht="31.5">
      <c r="B920" s="77" t="s">
        <v>1707</v>
      </c>
      <c r="C920" s="44" t="s">
        <v>198</v>
      </c>
    </row>
    <row r="921" spans="2:3" ht="15.75">
      <c r="B921" s="77" t="s">
        <v>883</v>
      </c>
      <c r="C921" s="46" t="s">
        <v>199</v>
      </c>
    </row>
    <row r="922" spans="2:3" ht="15.75">
      <c r="B922" s="77" t="s">
        <v>884</v>
      </c>
      <c r="C922" s="84" t="s">
        <v>200</v>
      </c>
    </row>
    <row r="923" spans="2:3" ht="15.75">
      <c r="B923" s="77" t="s">
        <v>885</v>
      </c>
      <c r="C923" s="44" t="s">
        <v>201</v>
      </c>
    </row>
    <row r="924" spans="2:3" ht="31.5">
      <c r="B924" s="77" t="s">
        <v>1708</v>
      </c>
      <c r="C924" s="44" t="s">
        <v>202</v>
      </c>
    </row>
    <row r="925" spans="2:3" ht="15.75">
      <c r="B925" s="77" t="s">
        <v>1709</v>
      </c>
      <c r="C925" s="46" t="s">
        <v>203</v>
      </c>
    </row>
    <row r="926" spans="2:3" ht="15.75">
      <c r="B926" s="77" t="s">
        <v>1710</v>
      </c>
      <c r="C926" s="84" t="s">
        <v>204</v>
      </c>
    </row>
    <row r="927" spans="2:3" ht="15.75">
      <c r="B927" s="77" t="s">
        <v>1711</v>
      </c>
      <c r="C927" s="44" t="s">
        <v>205</v>
      </c>
    </row>
    <row r="928" spans="2:3" ht="15.75">
      <c r="B928" s="77" t="s">
        <v>1712</v>
      </c>
      <c r="C928" s="46" t="s">
        <v>206</v>
      </c>
    </row>
    <row r="929" spans="2:3" ht="15.75">
      <c r="B929" s="77" t="s">
        <v>1713</v>
      </c>
      <c r="C929" s="84" t="s">
        <v>207</v>
      </c>
    </row>
    <row r="930" spans="2:3" ht="15.75">
      <c r="B930" s="77" t="s">
        <v>1714</v>
      </c>
      <c r="C930" s="44" t="s">
        <v>208</v>
      </c>
    </row>
    <row r="931" spans="2:3" ht="15.75">
      <c r="B931" s="77" t="s">
        <v>886</v>
      </c>
      <c r="C931" s="46" t="s">
        <v>209</v>
      </c>
    </row>
    <row r="932" spans="2:3" ht="15.75">
      <c r="B932" s="77" t="s">
        <v>887</v>
      </c>
      <c r="C932" s="84" t="s">
        <v>210</v>
      </c>
    </row>
    <row r="933" spans="2:3" ht="15.75">
      <c r="B933" s="77" t="s">
        <v>888</v>
      </c>
      <c r="C933" s="44" t="s">
        <v>211</v>
      </c>
    </row>
    <row r="934" spans="2:3" ht="15.75">
      <c r="B934" s="77" t="s">
        <v>1715</v>
      </c>
      <c r="C934" s="44" t="s">
        <v>212</v>
      </c>
    </row>
    <row r="935" spans="2:3" ht="15.75">
      <c r="B935" s="77" t="s">
        <v>889</v>
      </c>
      <c r="C935" s="46" t="s">
        <v>213</v>
      </c>
    </row>
    <row r="936" spans="2:3" ht="15.75">
      <c r="B936" s="77" t="s">
        <v>890</v>
      </c>
      <c r="C936" s="84" t="s">
        <v>214</v>
      </c>
    </row>
    <row r="937" spans="2:3" ht="15.75">
      <c r="B937" s="77" t="s">
        <v>891</v>
      </c>
      <c r="C937" s="44" t="s">
        <v>120</v>
      </c>
    </row>
    <row r="938" spans="2:3" ht="15.75">
      <c r="B938" s="77" t="s">
        <v>892</v>
      </c>
      <c r="C938" s="44" t="s">
        <v>121</v>
      </c>
    </row>
    <row r="939" spans="2:3" ht="15.75">
      <c r="B939" s="77" t="s">
        <v>893</v>
      </c>
      <c r="C939" s="44" t="s">
        <v>122</v>
      </c>
    </row>
    <row r="940" spans="2:3" ht="15.75">
      <c r="B940" s="77" t="s">
        <v>894</v>
      </c>
      <c r="C940" s="44" t="s">
        <v>123</v>
      </c>
    </row>
    <row r="941" spans="2:3" ht="31.5">
      <c r="B941" s="77" t="s">
        <v>895</v>
      </c>
      <c r="C941" s="44" t="s">
        <v>124</v>
      </c>
    </row>
    <row r="942" spans="2:3" ht="15.75">
      <c r="B942" s="77" t="s">
        <v>896</v>
      </c>
      <c r="C942" s="44" t="s">
        <v>125</v>
      </c>
    </row>
    <row r="943" spans="2:3" ht="15.75">
      <c r="B943" s="77" t="s">
        <v>897</v>
      </c>
      <c r="C943" s="44" t="s">
        <v>126</v>
      </c>
    </row>
    <row r="944" spans="2:3" ht="31.5">
      <c r="B944" s="77" t="s">
        <v>898</v>
      </c>
      <c r="C944" s="44" t="s">
        <v>127</v>
      </c>
    </row>
    <row r="945" spans="2:3" ht="15.75">
      <c r="B945" s="77" t="s">
        <v>1716</v>
      </c>
      <c r="C945" s="44" t="s">
        <v>128</v>
      </c>
    </row>
    <row r="946" spans="2:3" ht="15.75">
      <c r="B946" s="77" t="s">
        <v>899</v>
      </c>
      <c r="C946" s="84" t="s">
        <v>129</v>
      </c>
    </row>
    <row r="947" spans="2:3" ht="15.75">
      <c r="B947" s="77" t="s">
        <v>900</v>
      </c>
      <c r="C947" s="44" t="s">
        <v>130</v>
      </c>
    </row>
    <row r="948" spans="2:3" ht="15.75">
      <c r="B948" s="77" t="s">
        <v>901</v>
      </c>
      <c r="C948" s="46" t="s">
        <v>131</v>
      </c>
    </row>
    <row r="949" spans="2:3" ht="15.75">
      <c r="B949" s="77" t="s">
        <v>902</v>
      </c>
      <c r="C949" s="84" t="s">
        <v>131</v>
      </c>
    </row>
    <row r="950" spans="2:3" ht="15.75">
      <c r="B950" s="77" t="s">
        <v>903</v>
      </c>
      <c r="C950" s="44" t="s">
        <v>132</v>
      </c>
    </row>
    <row r="951" spans="2:3" ht="15.75">
      <c r="B951" s="77" t="s">
        <v>904</v>
      </c>
      <c r="C951" s="44" t="s">
        <v>133</v>
      </c>
    </row>
    <row r="952" spans="2:3" ht="47.25">
      <c r="B952" s="77" t="s">
        <v>905</v>
      </c>
      <c r="C952" s="44" t="s">
        <v>134</v>
      </c>
    </row>
    <row r="953" spans="2:3" ht="15.75">
      <c r="B953" s="77" t="s">
        <v>906</v>
      </c>
      <c r="C953" s="44" t="s">
        <v>135</v>
      </c>
    </row>
    <row r="954" spans="2:3" ht="15.75">
      <c r="B954" s="77" t="s">
        <v>907</v>
      </c>
      <c r="C954" s="44" t="s">
        <v>136</v>
      </c>
    </row>
    <row r="955" spans="2:3" ht="15.75">
      <c r="B955" s="77" t="s">
        <v>908</v>
      </c>
      <c r="C955" s="44" t="s">
        <v>137</v>
      </c>
    </row>
    <row r="956" spans="2:3" ht="31.5">
      <c r="B956" s="77" t="s">
        <v>1717</v>
      </c>
      <c r="C956" s="44" t="s">
        <v>965</v>
      </c>
    </row>
    <row r="957" spans="2:3" ht="15.75">
      <c r="B957" s="77" t="s">
        <v>1718</v>
      </c>
      <c r="C957" s="44" t="s">
        <v>966</v>
      </c>
    </row>
    <row r="958" spans="2:3" ht="15.75">
      <c r="B958" s="77" t="s">
        <v>1719</v>
      </c>
      <c r="C958" s="44" t="s">
        <v>967</v>
      </c>
    </row>
    <row r="959" spans="2:3" ht="15.75">
      <c r="B959" s="77" t="s">
        <v>1720</v>
      </c>
      <c r="C959" s="44" t="s">
        <v>968</v>
      </c>
    </row>
    <row r="960" spans="2:3" ht="31.5">
      <c r="B960" s="77" t="s">
        <v>909</v>
      </c>
      <c r="C960" s="44" t="s">
        <v>969</v>
      </c>
    </row>
    <row r="961" spans="2:3" ht="15.75">
      <c r="B961" s="77" t="s">
        <v>1721</v>
      </c>
      <c r="C961" s="44" t="s">
        <v>970</v>
      </c>
    </row>
    <row r="962" spans="2:3" ht="15.75">
      <c r="B962" s="77" t="s">
        <v>1722</v>
      </c>
      <c r="C962" s="46" t="s">
        <v>971</v>
      </c>
    </row>
    <row r="963" spans="2:3" ht="15.75">
      <c r="B963" s="77" t="s">
        <v>1723</v>
      </c>
      <c r="C963" s="84" t="s">
        <v>971</v>
      </c>
    </row>
    <row r="964" spans="2:3" ht="15.75">
      <c r="B964" s="77" t="s">
        <v>1724</v>
      </c>
      <c r="C964" s="44" t="s">
        <v>972</v>
      </c>
    </row>
    <row r="965" spans="2:3" ht="15.75">
      <c r="B965" s="77" t="s">
        <v>1725</v>
      </c>
      <c r="C965" s="44" t="s">
        <v>426</v>
      </c>
    </row>
    <row r="966" spans="2:3" ht="31.5">
      <c r="B966" s="77" t="s">
        <v>1726</v>
      </c>
      <c r="C966" s="44" t="s">
        <v>427</v>
      </c>
    </row>
    <row r="967" spans="2:3" ht="31.5">
      <c r="B967" s="77" t="s">
        <v>1727</v>
      </c>
      <c r="C967" s="44" t="s">
        <v>428</v>
      </c>
    </row>
    <row r="968" spans="2:3" ht="31.5">
      <c r="B968" s="77" t="s">
        <v>1728</v>
      </c>
      <c r="C968" s="44" t="s">
        <v>429</v>
      </c>
    </row>
    <row r="969" spans="2:3" ht="15.75">
      <c r="B969" s="77" t="s">
        <v>1729</v>
      </c>
      <c r="C969" s="44" t="s">
        <v>430</v>
      </c>
    </row>
    <row r="970" spans="2:3" ht="15.75">
      <c r="B970" s="77" t="s">
        <v>1730</v>
      </c>
      <c r="C970" s="44" t="s">
        <v>431</v>
      </c>
    </row>
    <row r="971" spans="2:3" ht="15.75">
      <c r="B971" s="77" t="s">
        <v>1731</v>
      </c>
      <c r="C971" s="46" t="s">
        <v>432</v>
      </c>
    </row>
    <row r="972" spans="2:3" ht="15.75">
      <c r="B972" s="77" t="s">
        <v>1732</v>
      </c>
      <c r="C972" s="84" t="s">
        <v>432</v>
      </c>
    </row>
    <row r="973" spans="2:3" ht="15.75">
      <c r="B973" s="77" t="s">
        <v>1733</v>
      </c>
      <c r="C973" s="44" t="s">
        <v>433</v>
      </c>
    </row>
    <row r="974" spans="2:3" ht="31.5">
      <c r="B974" s="77" t="s">
        <v>1734</v>
      </c>
      <c r="C974" s="44" t="s">
        <v>0</v>
      </c>
    </row>
    <row r="975" spans="2:3" ht="31.5">
      <c r="B975" s="77" t="s">
        <v>1735</v>
      </c>
      <c r="C975" s="44" t="s">
        <v>1</v>
      </c>
    </row>
    <row r="976" spans="2:3" ht="31.5">
      <c r="B976" s="77" t="s">
        <v>1736</v>
      </c>
      <c r="C976" s="44" t="s">
        <v>2</v>
      </c>
    </row>
    <row r="977" spans="2:3" ht="15.75">
      <c r="B977" s="77" t="s">
        <v>1737</v>
      </c>
      <c r="C977" s="44" t="s">
        <v>309</v>
      </c>
    </row>
    <row r="978" spans="2:3" ht="15.75">
      <c r="B978" s="77" t="s">
        <v>1738</v>
      </c>
      <c r="C978" s="44" t="s">
        <v>310</v>
      </c>
    </row>
    <row r="979" spans="2:3" ht="47.25">
      <c r="B979" s="77" t="s">
        <v>1739</v>
      </c>
      <c r="C979" s="44" t="s">
        <v>311</v>
      </c>
    </row>
    <row r="980" spans="2:3" ht="47.25">
      <c r="B980" s="77" t="s">
        <v>1740</v>
      </c>
      <c r="C980" s="44" t="s">
        <v>312</v>
      </c>
    </row>
    <row r="981" spans="2:3" ht="31.5">
      <c r="B981" s="77" t="s">
        <v>1741</v>
      </c>
      <c r="C981" s="44" t="s">
        <v>313</v>
      </c>
    </row>
    <row r="982" spans="2:3" ht="47.25">
      <c r="B982" s="77" t="s">
        <v>1742</v>
      </c>
      <c r="C982" s="44" t="s">
        <v>1066</v>
      </c>
    </row>
    <row r="983" spans="2:3" ht="31.5">
      <c r="B983" s="77" t="s">
        <v>1743</v>
      </c>
      <c r="C983" s="44" t="s">
        <v>1067</v>
      </c>
    </row>
    <row r="984" spans="2:3" ht="47.25">
      <c r="B984" s="77" t="s">
        <v>1744</v>
      </c>
      <c r="C984" s="44" t="s">
        <v>1068</v>
      </c>
    </row>
    <row r="985" spans="2:3" ht="15.75">
      <c r="B985" s="77" t="s">
        <v>1745</v>
      </c>
      <c r="C985" s="46" t="s">
        <v>1069</v>
      </c>
    </row>
    <row r="986" spans="2:3" ht="15.75">
      <c r="B986" s="77" t="s">
        <v>1746</v>
      </c>
      <c r="C986" s="84" t="s">
        <v>1069</v>
      </c>
    </row>
    <row r="987" spans="2:3" ht="15.75">
      <c r="B987" s="77" t="s">
        <v>1747</v>
      </c>
      <c r="C987" s="44" t="s">
        <v>1070</v>
      </c>
    </row>
    <row r="988" spans="2:3" ht="15.75">
      <c r="B988" s="77" t="s">
        <v>1748</v>
      </c>
      <c r="C988" s="44" t="s">
        <v>1071</v>
      </c>
    </row>
    <row r="989" spans="2:3" ht="15.75">
      <c r="B989" s="77" t="s">
        <v>1749</v>
      </c>
      <c r="C989" s="46" t="s">
        <v>1072</v>
      </c>
    </row>
    <row r="990" spans="2:3" ht="15.75">
      <c r="B990" s="77" t="s">
        <v>1750</v>
      </c>
      <c r="C990" s="84" t="s">
        <v>1072</v>
      </c>
    </row>
    <row r="991" spans="2:3" ht="15.75">
      <c r="B991" s="77" t="s">
        <v>1751</v>
      </c>
      <c r="C991" s="44" t="s">
        <v>1073</v>
      </c>
    </row>
    <row r="992" spans="2:3" ht="15.75">
      <c r="B992" s="77" t="s">
        <v>1752</v>
      </c>
      <c r="C992" s="44" t="s">
        <v>1074</v>
      </c>
    </row>
    <row r="993" spans="2:3" ht="31.5">
      <c r="B993" s="77" t="s">
        <v>1753</v>
      </c>
      <c r="C993" s="44" t="s">
        <v>1075</v>
      </c>
    </row>
    <row r="994" spans="2:3" ht="15.75">
      <c r="B994" s="77" t="s">
        <v>1754</v>
      </c>
      <c r="C994" s="44" t="s">
        <v>1076</v>
      </c>
    </row>
    <row r="995" spans="2:3" ht="15.75">
      <c r="B995" s="77" t="s">
        <v>910</v>
      </c>
      <c r="C995" s="46" t="s">
        <v>1077</v>
      </c>
    </row>
    <row r="996" spans="2:3" ht="15.75">
      <c r="B996" s="77" t="s">
        <v>911</v>
      </c>
      <c r="C996" s="84" t="s">
        <v>1077</v>
      </c>
    </row>
    <row r="997" spans="2:3" ht="15.75">
      <c r="B997" s="77" t="s">
        <v>1755</v>
      </c>
      <c r="C997" s="44" t="s">
        <v>1078</v>
      </c>
    </row>
    <row r="998" spans="2:3" ht="15.75">
      <c r="B998" s="77" t="s">
        <v>912</v>
      </c>
      <c r="C998" s="44" t="s">
        <v>1079</v>
      </c>
    </row>
    <row r="999" spans="2:3" ht="47.25">
      <c r="B999" s="77" t="s">
        <v>2266</v>
      </c>
      <c r="C999" s="44" t="s">
        <v>1080</v>
      </c>
    </row>
    <row r="1000" spans="2:3" ht="15.75">
      <c r="B1000" s="77" t="s">
        <v>1756</v>
      </c>
      <c r="C1000" s="44" t="s">
        <v>1081</v>
      </c>
    </row>
    <row r="1001" spans="2:3" ht="15.75">
      <c r="B1001" s="77" t="s">
        <v>1757</v>
      </c>
      <c r="C1001" s="44" t="s">
        <v>1082</v>
      </c>
    </row>
    <row r="1002" spans="2:3" ht="15.75">
      <c r="B1002" s="77" t="s">
        <v>2267</v>
      </c>
      <c r="C1002" s="44" t="s">
        <v>1083</v>
      </c>
    </row>
    <row r="1003" spans="2:3" ht="15.75">
      <c r="B1003" s="77" t="s">
        <v>1758</v>
      </c>
      <c r="C1003" s="44" t="s">
        <v>1084</v>
      </c>
    </row>
    <row r="1004" spans="2:3" ht="15.75">
      <c r="B1004" s="77" t="s">
        <v>2268</v>
      </c>
      <c r="C1004" s="44" t="s">
        <v>1085</v>
      </c>
    </row>
    <row r="1005" spans="2:3" ht="15.75">
      <c r="B1005" s="77" t="s">
        <v>2269</v>
      </c>
      <c r="C1005" s="46" t="s">
        <v>1086</v>
      </c>
    </row>
    <row r="1006" spans="2:3" ht="15.75">
      <c r="B1006" s="77" t="s">
        <v>2270</v>
      </c>
      <c r="C1006" s="84" t="s">
        <v>1086</v>
      </c>
    </row>
    <row r="1007" spans="2:3" ht="15.75">
      <c r="B1007" s="77" t="s">
        <v>2271</v>
      </c>
      <c r="C1007" s="44" t="s">
        <v>1087</v>
      </c>
    </row>
    <row r="1008" spans="2:3" ht="15.75">
      <c r="B1008" s="77" t="s">
        <v>1759</v>
      </c>
      <c r="C1008" s="44" t="s">
        <v>1088</v>
      </c>
    </row>
    <row r="1009" spans="2:3" ht="15.75">
      <c r="B1009" s="77" t="s">
        <v>1760</v>
      </c>
      <c r="C1009" s="46" t="s">
        <v>1089</v>
      </c>
    </row>
    <row r="1010" spans="2:3" ht="15.75">
      <c r="B1010" s="77" t="s">
        <v>1761</v>
      </c>
      <c r="C1010" s="84" t="s">
        <v>1089</v>
      </c>
    </row>
    <row r="1011" spans="2:3" ht="31.5">
      <c r="B1011" s="77" t="s">
        <v>1762</v>
      </c>
      <c r="C1011" s="44" t="s">
        <v>1090</v>
      </c>
    </row>
    <row r="1012" spans="2:3" ht="15.75">
      <c r="B1012" s="77" t="s">
        <v>1763</v>
      </c>
      <c r="C1012" s="44" t="s">
        <v>1091</v>
      </c>
    </row>
    <row r="1013" spans="2:3" ht="31.5">
      <c r="B1013" s="77" t="s">
        <v>1764</v>
      </c>
      <c r="C1013" s="44" t="s">
        <v>66</v>
      </c>
    </row>
    <row r="1014" spans="2:3" ht="15.75">
      <c r="B1014" s="77" t="s">
        <v>2272</v>
      </c>
      <c r="C1014" s="46" t="s">
        <v>67</v>
      </c>
    </row>
    <row r="1015" spans="2:3" ht="15.75">
      <c r="B1015" s="77" t="s">
        <v>2273</v>
      </c>
      <c r="C1015" s="84" t="s">
        <v>67</v>
      </c>
    </row>
    <row r="1016" spans="2:3" ht="15.75">
      <c r="B1016" s="77" t="s">
        <v>2274</v>
      </c>
      <c r="C1016" s="44" t="s">
        <v>68</v>
      </c>
    </row>
    <row r="1017" spans="2:3" ht="15.75">
      <c r="B1017" s="77" t="s">
        <v>1765</v>
      </c>
      <c r="C1017" s="44" t="s">
        <v>69</v>
      </c>
    </row>
    <row r="1018" spans="2:3" ht="15.75">
      <c r="B1018" s="77" t="s">
        <v>2275</v>
      </c>
      <c r="C1018" s="44" t="s">
        <v>70</v>
      </c>
    </row>
    <row r="1019" spans="2:3" ht="15.75">
      <c r="B1019" s="77" t="s">
        <v>1766</v>
      </c>
      <c r="C1019" s="44" t="s">
        <v>71</v>
      </c>
    </row>
    <row r="1020" spans="2:3" ht="31.5">
      <c r="B1020" s="77" t="s">
        <v>1767</v>
      </c>
      <c r="C1020" s="44" t="s">
        <v>72</v>
      </c>
    </row>
    <row r="1021" spans="2:3" ht="31.5">
      <c r="B1021" s="77" t="s">
        <v>1768</v>
      </c>
      <c r="C1021" s="46" t="s">
        <v>73</v>
      </c>
    </row>
    <row r="1022" spans="2:3" ht="31.5">
      <c r="B1022" s="77" t="s">
        <v>1769</v>
      </c>
      <c r="C1022" s="84" t="s">
        <v>73</v>
      </c>
    </row>
    <row r="1023" spans="2:3" ht="31.5">
      <c r="B1023" s="77" t="s">
        <v>1770</v>
      </c>
      <c r="C1023" s="44" t="s">
        <v>507</v>
      </c>
    </row>
    <row r="1024" spans="2:3" ht="47.25">
      <c r="B1024" s="77" t="s">
        <v>1771</v>
      </c>
      <c r="C1024" s="44" t="s">
        <v>508</v>
      </c>
    </row>
    <row r="1025" spans="2:3" ht="31.5">
      <c r="B1025" s="77" t="s">
        <v>1772</v>
      </c>
      <c r="C1025" s="44" t="s">
        <v>509</v>
      </c>
    </row>
    <row r="1026" spans="2:3" ht="31.5">
      <c r="B1026" s="77" t="s">
        <v>1773</v>
      </c>
      <c r="C1026" s="44" t="s">
        <v>510</v>
      </c>
    </row>
    <row r="1027" spans="2:3" ht="47.25">
      <c r="B1027" s="77" t="s">
        <v>1774</v>
      </c>
      <c r="C1027" s="44" t="s">
        <v>511</v>
      </c>
    </row>
    <row r="1028" spans="2:3" ht="15.75">
      <c r="B1028" s="77" t="s">
        <v>2276</v>
      </c>
      <c r="C1028" s="46" t="s">
        <v>512</v>
      </c>
    </row>
    <row r="1029" spans="2:3" ht="15.75">
      <c r="B1029" s="77" t="s">
        <v>2277</v>
      </c>
      <c r="C1029" s="84" t="s">
        <v>1112</v>
      </c>
    </row>
    <row r="1030" spans="2:3" ht="15.75">
      <c r="B1030" s="77" t="s">
        <v>2278</v>
      </c>
      <c r="C1030" s="44" t="s">
        <v>225</v>
      </c>
    </row>
    <row r="1031" spans="2:3" ht="15.75">
      <c r="B1031" s="77" t="s">
        <v>1775</v>
      </c>
      <c r="C1031" s="44" t="s">
        <v>226</v>
      </c>
    </row>
    <row r="1032" spans="2:3" ht="15.75">
      <c r="B1032" s="77" t="s">
        <v>2279</v>
      </c>
      <c r="C1032" s="46" t="s">
        <v>227</v>
      </c>
    </row>
    <row r="1033" spans="2:3" ht="15.75">
      <c r="B1033" s="77" t="s">
        <v>2280</v>
      </c>
      <c r="C1033" s="84" t="s">
        <v>228</v>
      </c>
    </row>
    <row r="1034" spans="2:3" ht="31.5">
      <c r="B1034" s="77" t="s">
        <v>2281</v>
      </c>
      <c r="C1034" s="44" t="s">
        <v>1313</v>
      </c>
    </row>
    <row r="1035" spans="2:3" ht="15.75">
      <c r="B1035" s="77" t="s">
        <v>1776</v>
      </c>
      <c r="C1035" s="46" t="s">
        <v>229</v>
      </c>
    </row>
    <row r="1036" spans="2:3" ht="15.75">
      <c r="B1036" s="77" t="s">
        <v>1777</v>
      </c>
      <c r="C1036" s="84" t="s">
        <v>229</v>
      </c>
    </row>
    <row r="1037" spans="2:3" ht="31.5">
      <c r="B1037" s="77" t="s">
        <v>1778</v>
      </c>
      <c r="C1037" s="44" t="s">
        <v>230</v>
      </c>
    </row>
    <row r="1038" spans="2:3" ht="15.75">
      <c r="B1038" s="77" t="s">
        <v>2282</v>
      </c>
      <c r="C1038" s="46" t="s">
        <v>231</v>
      </c>
    </row>
    <row r="1039" spans="2:3" ht="15.75">
      <c r="B1039" s="77" t="s">
        <v>2283</v>
      </c>
      <c r="C1039" s="84" t="s">
        <v>232</v>
      </c>
    </row>
    <row r="1040" spans="2:3" ht="15.75">
      <c r="B1040" s="77" t="s">
        <v>2284</v>
      </c>
      <c r="C1040" s="44" t="s">
        <v>233</v>
      </c>
    </row>
    <row r="1041" spans="2:3" ht="15.75">
      <c r="B1041" s="77" t="s">
        <v>2285</v>
      </c>
      <c r="C1041" s="46" t="s">
        <v>234</v>
      </c>
    </row>
    <row r="1042" spans="2:3" ht="15.75">
      <c r="B1042" s="77" t="s">
        <v>2286</v>
      </c>
      <c r="C1042" s="84" t="s">
        <v>235</v>
      </c>
    </row>
    <row r="1043" spans="2:3" ht="15.75">
      <c r="B1043" s="77" t="s">
        <v>2287</v>
      </c>
      <c r="C1043" s="44" t="s">
        <v>236</v>
      </c>
    </row>
    <row r="1044" spans="2:3" ht="15.75">
      <c r="B1044" s="77" t="s">
        <v>2288</v>
      </c>
      <c r="C1044" s="46" t="s">
        <v>237</v>
      </c>
    </row>
    <row r="1045" spans="2:3" ht="15.75">
      <c r="B1045" s="77" t="s">
        <v>2289</v>
      </c>
      <c r="C1045" s="84" t="s">
        <v>238</v>
      </c>
    </row>
    <row r="1046" spans="2:3" ht="15.75">
      <c r="B1046" s="77" t="s">
        <v>2290</v>
      </c>
      <c r="C1046" s="44" t="s">
        <v>239</v>
      </c>
    </row>
    <row r="1047" spans="2:3" ht="15.75">
      <c r="B1047" s="77" t="s">
        <v>2291</v>
      </c>
      <c r="C1047" s="46" t="s">
        <v>240</v>
      </c>
    </row>
    <row r="1048" spans="2:3" ht="15.75">
      <c r="B1048" s="77" t="s">
        <v>2292</v>
      </c>
      <c r="C1048" s="84" t="s">
        <v>241</v>
      </c>
    </row>
    <row r="1049" spans="2:3" ht="15.75">
      <c r="B1049" s="77" t="s">
        <v>2293</v>
      </c>
      <c r="C1049" s="44" t="s">
        <v>242</v>
      </c>
    </row>
    <row r="1050" spans="2:3" ht="15.75">
      <c r="B1050" s="77" t="s">
        <v>2294</v>
      </c>
      <c r="C1050" s="46" t="s">
        <v>243</v>
      </c>
    </row>
    <row r="1051" spans="2:3" ht="15.75">
      <c r="B1051" s="77" t="s">
        <v>2295</v>
      </c>
      <c r="C1051" s="84" t="s">
        <v>244</v>
      </c>
    </row>
    <row r="1052" spans="2:3" ht="15.75">
      <c r="B1052" s="77" t="s">
        <v>2296</v>
      </c>
      <c r="C1052" s="44" t="s">
        <v>245</v>
      </c>
    </row>
    <row r="1053" spans="2:3" ht="15.75">
      <c r="B1053" s="77" t="s">
        <v>2297</v>
      </c>
      <c r="C1053" s="46" t="s">
        <v>246</v>
      </c>
    </row>
    <row r="1054" spans="2:3" ht="15.75">
      <c r="B1054" s="77" t="s">
        <v>2298</v>
      </c>
      <c r="C1054" s="84" t="s">
        <v>484</v>
      </c>
    </row>
    <row r="1055" spans="2:3" ht="15.75">
      <c r="B1055" s="77" t="s">
        <v>2299</v>
      </c>
      <c r="C1055" s="44" t="s">
        <v>515</v>
      </c>
    </row>
    <row r="1056" spans="2:3" ht="15.75">
      <c r="B1056" s="77" t="s">
        <v>2590</v>
      </c>
      <c r="C1056" s="46" t="s">
        <v>516</v>
      </c>
    </row>
    <row r="1057" spans="2:3" ht="15.75">
      <c r="B1057" s="77" t="s">
        <v>2591</v>
      </c>
      <c r="C1057" s="84" t="s">
        <v>517</v>
      </c>
    </row>
    <row r="1058" spans="2:3" ht="15.75">
      <c r="B1058" s="77" t="s">
        <v>2592</v>
      </c>
      <c r="C1058" s="44" t="s">
        <v>518</v>
      </c>
    </row>
    <row r="1059" spans="2:3" ht="15.75">
      <c r="B1059" s="77" t="s">
        <v>2593</v>
      </c>
      <c r="C1059" s="46" t="s">
        <v>519</v>
      </c>
    </row>
    <row r="1060" spans="2:3" ht="15.75">
      <c r="B1060" s="77" t="s">
        <v>2596</v>
      </c>
      <c r="C1060" s="84" t="s">
        <v>520</v>
      </c>
    </row>
    <row r="1061" spans="2:3" ht="15.75">
      <c r="B1061" s="77" t="s">
        <v>2594</v>
      </c>
      <c r="C1061" s="44" t="s">
        <v>521</v>
      </c>
    </row>
    <row r="1062" spans="2:3" ht="15.75">
      <c r="B1062" s="77" t="s">
        <v>2595</v>
      </c>
      <c r="C1062" s="46" t="s">
        <v>522</v>
      </c>
    </row>
    <row r="1063" spans="2:3" ht="15.75">
      <c r="B1063" s="77" t="s">
        <v>2597</v>
      </c>
      <c r="C1063" s="84" t="s">
        <v>523</v>
      </c>
    </row>
    <row r="1064" spans="2:3" ht="15.75">
      <c r="B1064" s="77" t="s">
        <v>2598</v>
      </c>
      <c r="C1064" s="44" t="s">
        <v>524</v>
      </c>
    </row>
    <row r="1065" spans="2:3" ht="15.75">
      <c r="B1065" s="77" t="s">
        <v>2599</v>
      </c>
      <c r="C1065" s="46" t="s">
        <v>525</v>
      </c>
    </row>
    <row r="1066" spans="2:3" ht="15.75">
      <c r="B1066" s="77" t="s">
        <v>2600</v>
      </c>
      <c r="C1066" s="84" t="s">
        <v>526</v>
      </c>
    </row>
    <row r="1067" spans="2:3" ht="15.75">
      <c r="B1067" s="77" t="s">
        <v>2601</v>
      </c>
      <c r="C1067" s="44" t="s">
        <v>527</v>
      </c>
    </row>
    <row r="1068" spans="2:3" ht="15.75">
      <c r="B1068" s="77" t="s">
        <v>2602</v>
      </c>
      <c r="C1068" s="46" t="s">
        <v>528</v>
      </c>
    </row>
    <row r="1069" spans="2:3" ht="15.75">
      <c r="B1069" s="77" t="s">
        <v>2603</v>
      </c>
      <c r="C1069" s="84" t="s">
        <v>529</v>
      </c>
    </row>
    <row r="1070" spans="2:3" ht="15.75">
      <c r="B1070" s="77" t="s">
        <v>2604</v>
      </c>
      <c r="C1070" s="44" t="s">
        <v>530</v>
      </c>
    </row>
    <row r="1071" spans="2:3" ht="15.75">
      <c r="B1071" s="77" t="s">
        <v>2605</v>
      </c>
      <c r="C1071" s="46" t="s">
        <v>531</v>
      </c>
    </row>
    <row r="1072" spans="2:3" ht="15.75">
      <c r="B1072" s="77" t="s">
        <v>2606</v>
      </c>
      <c r="C1072" s="84" t="s">
        <v>532</v>
      </c>
    </row>
    <row r="1073" spans="2:3" ht="15.75">
      <c r="B1073" s="77" t="s">
        <v>2607</v>
      </c>
      <c r="C1073" s="44" t="s">
        <v>533</v>
      </c>
    </row>
    <row r="1074" spans="2:3" ht="15.75">
      <c r="B1074" s="77" t="s">
        <v>2608</v>
      </c>
      <c r="C1074" s="46" t="s">
        <v>335</v>
      </c>
    </row>
    <row r="1075" spans="2:3" ht="15.75">
      <c r="B1075" s="77" t="s">
        <v>2609</v>
      </c>
      <c r="C1075" s="84" t="s">
        <v>336</v>
      </c>
    </row>
    <row r="1076" spans="2:3" ht="15.75">
      <c r="B1076" s="77" t="s">
        <v>2610</v>
      </c>
      <c r="C1076" s="44" t="s">
        <v>337</v>
      </c>
    </row>
    <row r="1077" spans="2:3" ht="15.75">
      <c r="B1077" s="77" t="s">
        <v>2611</v>
      </c>
      <c r="C1077" s="46" t="s">
        <v>338</v>
      </c>
    </row>
    <row r="1078" spans="2:3" ht="15.75">
      <c r="B1078" s="77" t="s">
        <v>2612</v>
      </c>
      <c r="C1078" s="84" t="s">
        <v>339</v>
      </c>
    </row>
    <row r="1079" spans="2:3" ht="15.75">
      <c r="B1079" s="77" t="s">
        <v>2613</v>
      </c>
      <c r="C1079" s="44" t="s">
        <v>340</v>
      </c>
    </row>
    <row r="1080" spans="2:3" ht="15.75">
      <c r="B1080" s="77" t="s">
        <v>2614</v>
      </c>
      <c r="C1080" s="46" t="s">
        <v>341</v>
      </c>
    </row>
    <row r="1081" spans="2:3" ht="15.75">
      <c r="B1081" s="77" t="s">
        <v>2615</v>
      </c>
      <c r="C1081" s="84" t="s">
        <v>342</v>
      </c>
    </row>
    <row r="1082" spans="2:3" ht="15.75">
      <c r="B1082" s="77" t="s">
        <v>2616</v>
      </c>
      <c r="C1082" s="44" t="s">
        <v>343</v>
      </c>
    </row>
    <row r="1083" spans="2:3" ht="15.75">
      <c r="B1083" s="77" t="s">
        <v>2617</v>
      </c>
      <c r="C1083" s="46" t="s">
        <v>344</v>
      </c>
    </row>
    <row r="1084" spans="2:3" ht="15.75">
      <c r="B1084" s="77" t="s">
        <v>2618</v>
      </c>
      <c r="C1084" s="84" t="s">
        <v>345</v>
      </c>
    </row>
    <row r="1085" spans="2:3" ht="15.75">
      <c r="B1085" s="77" t="s">
        <v>2619</v>
      </c>
      <c r="C1085" s="44" t="s">
        <v>346</v>
      </c>
    </row>
    <row r="1086" spans="2:3" ht="15.75">
      <c r="B1086" s="77" t="s">
        <v>2620</v>
      </c>
      <c r="C1086" s="46" t="s">
        <v>347</v>
      </c>
    </row>
    <row r="1087" spans="2:3" ht="15.75">
      <c r="B1087" s="77" t="s">
        <v>2621</v>
      </c>
      <c r="C1087" s="84" t="s">
        <v>348</v>
      </c>
    </row>
    <row r="1088" spans="2:3" ht="15.75">
      <c r="B1088" s="77" t="s">
        <v>2622</v>
      </c>
      <c r="C1088" s="44" t="s">
        <v>349</v>
      </c>
    </row>
    <row r="1089" spans="2:3" ht="15.75">
      <c r="B1089" s="77" t="s">
        <v>2623</v>
      </c>
      <c r="C1089" s="46" t="s">
        <v>350</v>
      </c>
    </row>
    <row r="1090" spans="2:3" ht="15.75">
      <c r="B1090" s="77" t="s">
        <v>2624</v>
      </c>
      <c r="C1090" s="84" t="s">
        <v>351</v>
      </c>
    </row>
    <row r="1091" spans="2:3" ht="15.75">
      <c r="B1091" s="77" t="s">
        <v>2625</v>
      </c>
      <c r="C1091" s="44" t="s">
        <v>352</v>
      </c>
    </row>
    <row r="1092" spans="2:3" ht="15.75">
      <c r="B1092" s="77" t="s">
        <v>2626</v>
      </c>
      <c r="C1092" s="46" t="s">
        <v>353</v>
      </c>
    </row>
    <row r="1093" spans="2:3" ht="15.75">
      <c r="B1093" s="77" t="s">
        <v>2627</v>
      </c>
      <c r="C1093" s="84" t="s">
        <v>354</v>
      </c>
    </row>
    <row r="1094" spans="2:3" ht="15.75">
      <c r="B1094" s="77" t="s">
        <v>2628</v>
      </c>
      <c r="C1094" s="44" t="s">
        <v>355</v>
      </c>
    </row>
    <row r="1095" spans="2:3" ht="15.75">
      <c r="B1095" s="77" t="s">
        <v>2629</v>
      </c>
      <c r="C1095" s="46" t="s">
        <v>356</v>
      </c>
    </row>
    <row r="1096" spans="2:3" ht="15.75">
      <c r="B1096" s="77" t="s">
        <v>2630</v>
      </c>
      <c r="C1096" s="84" t="s">
        <v>357</v>
      </c>
    </row>
    <row r="1097" spans="2:3" ht="15.75">
      <c r="B1097" s="77" t="s">
        <v>2631</v>
      </c>
      <c r="C1097" s="44" t="s">
        <v>358</v>
      </c>
    </row>
    <row r="1098" spans="2:3" ht="15.75">
      <c r="B1098" s="77" t="s">
        <v>2632</v>
      </c>
      <c r="C1098" s="46" t="s">
        <v>359</v>
      </c>
    </row>
    <row r="1099" spans="2:3" ht="15.75">
      <c r="B1099" s="77" t="s">
        <v>2633</v>
      </c>
      <c r="C1099" s="84" t="s">
        <v>360</v>
      </c>
    </row>
    <row r="1100" spans="2:3" ht="15.75">
      <c r="B1100" s="77" t="s">
        <v>2634</v>
      </c>
      <c r="C1100" s="44" t="s">
        <v>361</v>
      </c>
    </row>
    <row r="1101" spans="2:3" ht="15.75">
      <c r="B1101" s="77" t="s">
        <v>2635</v>
      </c>
      <c r="C1101" s="46" t="s">
        <v>362</v>
      </c>
    </row>
    <row r="1102" spans="2:3" ht="15.75">
      <c r="B1102" s="77" t="s">
        <v>2636</v>
      </c>
      <c r="C1102" s="84" t="s">
        <v>363</v>
      </c>
    </row>
    <row r="1103" spans="2:3" ht="15.75">
      <c r="B1103" s="77" t="s">
        <v>2637</v>
      </c>
      <c r="C1103" s="44" t="s">
        <v>364</v>
      </c>
    </row>
    <row r="1104" spans="2:3" ht="15.75">
      <c r="B1104" s="77" t="s">
        <v>2638</v>
      </c>
      <c r="C1104" s="46" t="s">
        <v>365</v>
      </c>
    </row>
    <row r="1105" spans="2:3" ht="15.75">
      <c r="B1105" s="77" t="s">
        <v>2639</v>
      </c>
      <c r="C1105" s="84" t="s">
        <v>366</v>
      </c>
    </row>
    <row r="1106" spans="2:3" ht="15.75">
      <c r="B1106" s="77" t="s">
        <v>2640</v>
      </c>
      <c r="C1106" s="44" t="s">
        <v>367</v>
      </c>
    </row>
    <row r="1107" spans="2:3" ht="15.75">
      <c r="B1107" s="77" t="s">
        <v>2641</v>
      </c>
      <c r="C1107" s="46" t="s">
        <v>368</v>
      </c>
    </row>
    <row r="1108" spans="2:3" ht="15.75">
      <c r="B1108" s="77" t="s">
        <v>2642</v>
      </c>
      <c r="C1108" s="84" t="s">
        <v>369</v>
      </c>
    </row>
    <row r="1109" spans="2:3" ht="15.75">
      <c r="B1109" s="77" t="s">
        <v>2643</v>
      </c>
      <c r="C1109" s="44" t="s">
        <v>370</v>
      </c>
    </row>
    <row r="1110" spans="2:3" ht="15.75">
      <c r="B1110" s="77" t="s">
        <v>2644</v>
      </c>
      <c r="C1110" s="46" t="s">
        <v>371</v>
      </c>
    </row>
    <row r="1111" spans="2:3" ht="15.75">
      <c r="B1111" s="77" t="s">
        <v>2645</v>
      </c>
      <c r="C1111" s="84" t="s">
        <v>372</v>
      </c>
    </row>
    <row r="1112" spans="2:3" ht="15.75">
      <c r="B1112" s="77" t="s">
        <v>2646</v>
      </c>
      <c r="C1112" s="44" t="s">
        <v>373</v>
      </c>
    </row>
    <row r="1113" spans="2:3" ht="15.75">
      <c r="B1113" s="77" t="s">
        <v>2647</v>
      </c>
      <c r="C1113" s="46" t="s">
        <v>374</v>
      </c>
    </row>
    <row r="1114" spans="2:3" ht="15.75">
      <c r="B1114" s="77" t="s">
        <v>2648</v>
      </c>
      <c r="C1114" s="84" t="s">
        <v>855</v>
      </c>
    </row>
    <row r="1115" spans="2:3" ht="15.75">
      <c r="B1115" s="77" t="s">
        <v>2649</v>
      </c>
      <c r="C1115" s="44" t="s">
        <v>856</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Аркуш156"/>
  <dimension ref="A1:B332"/>
  <sheetViews>
    <sheetView zoomScalePageLayoutView="0" workbookViewId="0" topLeftCell="A1">
      <selection activeCell="A1" sqref="A1:B16384"/>
    </sheetView>
  </sheetViews>
  <sheetFormatPr defaultColWidth="9.00390625" defaultRowHeight="12.75"/>
  <cols>
    <col min="1" max="1" width="9.125" style="83" customWidth="1"/>
    <col min="2" max="2" width="95.00390625" style="79" customWidth="1"/>
    <col min="3" max="16384" width="9.125" style="79" customWidth="1"/>
  </cols>
  <sheetData>
    <row r="1" spans="1:2" ht="12.75">
      <c r="A1" s="78" t="s">
        <v>2021</v>
      </c>
      <c r="B1" s="80" t="s">
        <v>1326</v>
      </c>
    </row>
    <row r="2" spans="1:2" ht="12.75">
      <c r="A2" s="81" t="s">
        <v>1806</v>
      </c>
      <c r="B2" s="82" t="s">
        <v>1807</v>
      </c>
    </row>
    <row r="3" spans="1:2" ht="12.75">
      <c r="A3" s="81" t="s">
        <v>1808</v>
      </c>
      <c r="B3" s="82" t="s">
        <v>1307</v>
      </c>
    </row>
    <row r="4" spans="1:2" ht="12.75">
      <c r="A4" s="81" t="s">
        <v>1809</v>
      </c>
      <c r="B4" s="82" t="s">
        <v>1810</v>
      </c>
    </row>
    <row r="5" spans="1:2" ht="12.75">
      <c r="A5" s="81" t="s">
        <v>1811</v>
      </c>
      <c r="B5" s="82" t="s">
        <v>585</v>
      </c>
    </row>
    <row r="6" spans="1:2" ht="12.75">
      <c r="A6" s="81" t="s">
        <v>586</v>
      </c>
      <c r="B6" s="82" t="s">
        <v>587</v>
      </c>
    </row>
    <row r="7" spans="1:2" ht="12.75">
      <c r="A7" s="81" t="s">
        <v>588</v>
      </c>
      <c r="B7" s="82" t="s">
        <v>589</v>
      </c>
    </row>
    <row r="8" spans="1:2" ht="12.75">
      <c r="A8" s="78" t="s">
        <v>2022</v>
      </c>
      <c r="B8" s="80" t="s">
        <v>1327</v>
      </c>
    </row>
    <row r="9" spans="1:2" ht="12.75">
      <c r="A9" s="81" t="s">
        <v>590</v>
      </c>
      <c r="B9" s="82" t="s">
        <v>591</v>
      </c>
    </row>
    <row r="10" spans="1:2" ht="12.75">
      <c r="A10" s="81" t="s">
        <v>592</v>
      </c>
      <c r="B10" s="82" t="s">
        <v>593</v>
      </c>
    </row>
    <row r="11" spans="1:2" ht="12.75">
      <c r="A11" s="81" t="s">
        <v>594</v>
      </c>
      <c r="B11" s="82" t="s">
        <v>595</v>
      </c>
    </row>
    <row r="12" spans="1:2" ht="12.75">
      <c r="A12" s="81" t="s">
        <v>596</v>
      </c>
      <c r="B12" s="82" t="s">
        <v>1308</v>
      </c>
    </row>
    <row r="13" spans="1:2" ht="12.75">
      <c r="A13" s="81" t="s">
        <v>597</v>
      </c>
      <c r="B13" s="82" t="s">
        <v>598</v>
      </c>
    </row>
    <row r="14" spans="1:2" ht="12.75">
      <c r="A14" s="81" t="s">
        <v>599</v>
      </c>
      <c r="B14" s="82" t="s">
        <v>600</v>
      </c>
    </row>
    <row r="15" spans="1:2" ht="12.75">
      <c r="A15" s="81" t="s">
        <v>601</v>
      </c>
      <c r="B15" s="82" t="s">
        <v>602</v>
      </c>
    </row>
    <row r="16" spans="1:2" ht="12.75">
      <c r="A16" s="78" t="s">
        <v>2023</v>
      </c>
      <c r="B16" s="80" t="s">
        <v>1328</v>
      </c>
    </row>
    <row r="17" spans="1:2" ht="12.75">
      <c r="A17" s="81" t="s">
        <v>603</v>
      </c>
      <c r="B17" s="82" t="s">
        <v>604</v>
      </c>
    </row>
    <row r="18" spans="1:2" ht="25.5">
      <c r="A18" s="81" t="s">
        <v>605</v>
      </c>
      <c r="B18" s="82" t="s">
        <v>606</v>
      </c>
    </row>
    <row r="19" spans="1:2" ht="12.75">
      <c r="A19" s="81" t="s">
        <v>607</v>
      </c>
      <c r="B19" s="82" t="s">
        <v>608</v>
      </c>
    </row>
    <row r="20" spans="1:2" ht="12.75">
      <c r="A20" s="81" t="s">
        <v>609</v>
      </c>
      <c r="B20" s="82" t="s">
        <v>610</v>
      </c>
    </row>
    <row r="21" spans="1:2" ht="12.75">
      <c r="A21" s="81" t="s">
        <v>611</v>
      </c>
      <c r="B21" s="82" t="s">
        <v>612</v>
      </c>
    </row>
    <row r="22" spans="1:2" ht="12.75">
      <c r="A22" s="81" t="s">
        <v>613</v>
      </c>
      <c r="B22" s="82" t="s">
        <v>614</v>
      </c>
    </row>
    <row r="23" spans="1:2" ht="25.5">
      <c r="A23" s="81" t="s">
        <v>615</v>
      </c>
      <c r="B23" s="82" t="s">
        <v>616</v>
      </c>
    </row>
    <row r="24" spans="1:2" ht="38.25">
      <c r="A24" s="81" t="s">
        <v>617</v>
      </c>
      <c r="B24" s="82" t="s">
        <v>618</v>
      </c>
    </row>
    <row r="25" spans="1:2" ht="12.75">
      <c r="A25" s="81" t="s">
        <v>619</v>
      </c>
      <c r="B25" s="82" t="s">
        <v>620</v>
      </c>
    </row>
    <row r="26" spans="1:2" ht="12.75">
      <c r="A26" s="81" t="s">
        <v>621</v>
      </c>
      <c r="B26" s="82" t="s">
        <v>622</v>
      </c>
    </row>
    <row r="27" spans="1:2" ht="12.75">
      <c r="A27" s="81" t="s">
        <v>623</v>
      </c>
      <c r="B27" s="82" t="s">
        <v>624</v>
      </c>
    </row>
    <row r="28" spans="1:2" ht="12.75">
      <c r="A28" s="81" t="s">
        <v>625</v>
      </c>
      <c r="B28" s="82" t="s">
        <v>626</v>
      </c>
    </row>
    <row r="29" spans="1:2" ht="12.75">
      <c r="A29" s="81" t="s">
        <v>627</v>
      </c>
      <c r="B29" s="82" t="s">
        <v>628</v>
      </c>
    </row>
    <row r="30" spans="1:2" ht="25.5">
      <c r="A30" s="81" t="s">
        <v>629</v>
      </c>
      <c r="B30" s="82" t="s">
        <v>630</v>
      </c>
    </row>
    <row r="31" spans="1:2" ht="12.75">
      <c r="A31" s="81" t="s">
        <v>631</v>
      </c>
      <c r="B31" s="82" t="s">
        <v>632</v>
      </c>
    </row>
    <row r="32" spans="1:2" ht="12.75">
      <c r="A32" s="81" t="s">
        <v>633</v>
      </c>
      <c r="B32" s="82" t="s">
        <v>634</v>
      </c>
    </row>
    <row r="33" spans="1:2" ht="12.75">
      <c r="A33" s="81" t="s">
        <v>635</v>
      </c>
      <c r="B33" s="82" t="s">
        <v>1831</v>
      </c>
    </row>
    <row r="34" spans="1:2" ht="12.75">
      <c r="A34" s="81" t="s">
        <v>1832</v>
      </c>
      <c r="B34" s="82" t="s">
        <v>1833</v>
      </c>
    </row>
    <row r="35" spans="1:2" ht="12.75">
      <c r="A35" s="81" t="s">
        <v>1834</v>
      </c>
      <c r="B35" s="82" t="s">
        <v>1835</v>
      </c>
    </row>
    <row r="36" spans="1:2" ht="12.75">
      <c r="A36" s="81" t="s">
        <v>1836</v>
      </c>
      <c r="B36" s="82" t="s">
        <v>1837</v>
      </c>
    </row>
    <row r="37" spans="1:2" ht="12.75">
      <c r="A37" s="81" t="s">
        <v>1838</v>
      </c>
      <c r="B37" s="82" t="s">
        <v>1839</v>
      </c>
    </row>
    <row r="38" spans="1:2" ht="12.75">
      <c r="A38" s="81" t="s">
        <v>1840</v>
      </c>
      <c r="B38" s="82" t="s">
        <v>1841</v>
      </c>
    </row>
    <row r="39" spans="1:2" ht="12.75">
      <c r="A39" s="81" t="s">
        <v>1842</v>
      </c>
      <c r="B39" s="82" t="s">
        <v>1309</v>
      </c>
    </row>
    <row r="40" spans="1:2" ht="38.25">
      <c r="A40" s="81" t="s">
        <v>1843</v>
      </c>
      <c r="B40" s="82" t="s">
        <v>3</v>
      </c>
    </row>
    <row r="41" spans="1:2" ht="12.75">
      <c r="A41" s="78" t="s">
        <v>2024</v>
      </c>
      <c r="B41" s="80" t="s">
        <v>4</v>
      </c>
    </row>
    <row r="42" spans="1:2" ht="12.75">
      <c r="A42" s="81" t="s">
        <v>2450</v>
      </c>
      <c r="B42" s="82" t="s">
        <v>2451</v>
      </c>
    </row>
    <row r="43" spans="1:2" ht="12.75">
      <c r="A43" s="81" t="s">
        <v>2452</v>
      </c>
      <c r="B43" s="82" t="s">
        <v>2453</v>
      </c>
    </row>
    <row r="44" spans="1:2" ht="25.5">
      <c r="A44" s="81" t="s">
        <v>2454</v>
      </c>
      <c r="B44" s="82" t="s">
        <v>2455</v>
      </c>
    </row>
    <row r="45" spans="1:2" ht="12.75">
      <c r="A45" s="81" t="s">
        <v>2456</v>
      </c>
      <c r="B45" s="82" t="s">
        <v>2457</v>
      </c>
    </row>
    <row r="46" spans="1:2" ht="12.75">
      <c r="A46" s="81" t="s">
        <v>2458</v>
      </c>
      <c r="B46" s="82" t="s">
        <v>2459</v>
      </c>
    </row>
    <row r="47" spans="1:2" ht="12.75">
      <c r="A47" s="81" t="s">
        <v>2460</v>
      </c>
      <c r="B47" s="82" t="s">
        <v>2461</v>
      </c>
    </row>
    <row r="48" spans="1:2" ht="12.75">
      <c r="A48" s="81" t="s">
        <v>2462</v>
      </c>
      <c r="B48" s="82" t="s">
        <v>2463</v>
      </c>
    </row>
    <row r="49" spans="1:2" ht="12.75">
      <c r="A49" s="81" t="s">
        <v>2464</v>
      </c>
      <c r="B49" s="82" t="s">
        <v>2465</v>
      </c>
    </row>
    <row r="50" spans="1:2" ht="12.75">
      <c r="A50" s="81" t="s">
        <v>2466</v>
      </c>
      <c r="B50" s="82" t="s">
        <v>2467</v>
      </c>
    </row>
    <row r="51" spans="1:2" ht="12.75">
      <c r="A51" s="81" t="s">
        <v>2468</v>
      </c>
      <c r="B51" s="82" t="s">
        <v>2469</v>
      </c>
    </row>
    <row r="52" spans="1:2" ht="12.75">
      <c r="A52" s="81" t="s">
        <v>2470</v>
      </c>
      <c r="B52" s="82" t="s">
        <v>2471</v>
      </c>
    </row>
    <row r="53" spans="1:2" ht="25.5">
      <c r="A53" s="81" t="s">
        <v>2472</v>
      </c>
      <c r="B53" s="82" t="s">
        <v>2473</v>
      </c>
    </row>
    <row r="54" spans="1:2" ht="25.5">
      <c r="A54" s="81" t="s">
        <v>2474</v>
      </c>
      <c r="B54" s="82" t="s">
        <v>2475</v>
      </c>
    </row>
    <row r="55" spans="1:2" ht="12.75">
      <c r="A55" s="81" t="s">
        <v>2476</v>
      </c>
      <c r="B55" s="82" t="s">
        <v>2477</v>
      </c>
    </row>
    <row r="56" spans="1:2" ht="12.75">
      <c r="A56" s="81" t="s">
        <v>2478</v>
      </c>
      <c r="B56" s="82" t="s">
        <v>2479</v>
      </c>
    </row>
    <row r="57" spans="1:2" ht="12.75">
      <c r="A57" s="81" t="s">
        <v>2480</v>
      </c>
      <c r="B57" s="82" t="s">
        <v>2481</v>
      </c>
    </row>
    <row r="58" spans="1:2" ht="12.75">
      <c r="A58" s="81" t="s">
        <v>2482</v>
      </c>
      <c r="B58" s="82" t="s">
        <v>2483</v>
      </c>
    </row>
    <row r="59" spans="1:2" ht="12.75">
      <c r="A59" s="81" t="s">
        <v>2484</v>
      </c>
      <c r="B59" s="82" t="s">
        <v>2485</v>
      </c>
    </row>
    <row r="60" spans="1:2" ht="12.75">
      <c r="A60" s="81" t="s">
        <v>2486</v>
      </c>
      <c r="B60" s="82" t="s">
        <v>2487</v>
      </c>
    </row>
    <row r="61" spans="1:2" ht="12.75">
      <c r="A61" s="81" t="s">
        <v>2488</v>
      </c>
      <c r="B61" s="82" t="s">
        <v>2489</v>
      </c>
    </row>
    <row r="62" spans="1:2" ht="12.75">
      <c r="A62" s="81" t="s">
        <v>2490</v>
      </c>
      <c r="B62" s="82" t="s">
        <v>2491</v>
      </c>
    </row>
    <row r="63" spans="1:2" ht="12.75">
      <c r="A63" s="81" t="s">
        <v>2492</v>
      </c>
      <c r="B63" s="82" t="s">
        <v>1837</v>
      </c>
    </row>
    <row r="64" spans="1:2" ht="12.75">
      <c r="A64" s="81" t="s">
        <v>2493</v>
      </c>
      <c r="B64" s="82" t="s">
        <v>2494</v>
      </c>
    </row>
    <row r="65" spans="1:2" ht="12.75">
      <c r="A65" s="81" t="s">
        <v>2495</v>
      </c>
      <c r="B65" s="82" t="s">
        <v>1343</v>
      </c>
    </row>
    <row r="66" spans="1:2" ht="12.75">
      <c r="A66" s="81" t="s">
        <v>1344</v>
      </c>
      <c r="B66" s="82" t="s">
        <v>1345</v>
      </c>
    </row>
    <row r="67" spans="1:2" ht="12.75">
      <c r="A67" s="81" t="s">
        <v>1346</v>
      </c>
      <c r="B67" s="82" t="s">
        <v>1310</v>
      </c>
    </row>
    <row r="68" spans="1:2" ht="12.75">
      <c r="A68" s="81" t="s">
        <v>1347</v>
      </c>
      <c r="B68" s="82" t="s">
        <v>1348</v>
      </c>
    </row>
    <row r="69" spans="1:2" ht="12.75">
      <c r="A69" s="78" t="s">
        <v>2025</v>
      </c>
      <c r="B69" s="80" t="s">
        <v>5</v>
      </c>
    </row>
    <row r="70" spans="1:2" ht="76.5">
      <c r="A70" s="81" t="s">
        <v>1349</v>
      </c>
      <c r="B70" s="82" t="s">
        <v>1340</v>
      </c>
    </row>
    <row r="71" spans="1:2" ht="76.5">
      <c r="A71" s="81" t="s">
        <v>1350</v>
      </c>
      <c r="B71" s="82" t="s">
        <v>1341</v>
      </c>
    </row>
    <row r="72" spans="1:2" ht="76.5">
      <c r="A72" s="81" t="s">
        <v>1351</v>
      </c>
      <c r="B72" s="82" t="s">
        <v>1342</v>
      </c>
    </row>
    <row r="73" spans="1:2" ht="127.5">
      <c r="A73" s="81" t="s">
        <v>1352</v>
      </c>
      <c r="B73" s="82" t="s">
        <v>2672</v>
      </c>
    </row>
    <row r="74" spans="1:2" ht="127.5">
      <c r="A74" s="81" t="s">
        <v>1353</v>
      </c>
      <c r="B74" s="82" t="s">
        <v>3175</v>
      </c>
    </row>
    <row r="75" spans="1:2" ht="102">
      <c r="A75" s="81" t="s">
        <v>1354</v>
      </c>
      <c r="B75" s="82" t="s">
        <v>1339</v>
      </c>
    </row>
    <row r="76" spans="1:2" ht="38.25">
      <c r="A76" s="81" t="s">
        <v>1355</v>
      </c>
      <c r="B76" s="82" t="s">
        <v>1356</v>
      </c>
    </row>
    <row r="77" spans="1:2" ht="38.25">
      <c r="A77" s="81" t="s">
        <v>1357</v>
      </c>
      <c r="B77" s="82" t="s">
        <v>2323</v>
      </c>
    </row>
    <row r="78" spans="1:2" ht="25.5">
      <c r="A78" s="81" t="s">
        <v>2324</v>
      </c>
      <c r="B78" s="82" t="s">
        <v>2325</v>
      </c>
    </row>
    <row r="79" spans="1:2" ht="63.75">
      <c r="A79" s="81" t="s">
        <v>2326</v>
      </c>
      <c r="B79" s="82" t="s">
        <v>442</v>
      </c>
    </row>
    <row r="80" spans="1:2" ht="63.75">
      <c r="A80" s="81" t="s">
        <v>2327</v>
      </c>
      <c r="B80" s="82" t="s">
        <v>443</v>
      </c>
    </row>
    <row r="81" spans="1:2" ht="12.75">
      <c r="A81" s="81" t="s">
        <v>2328</v>
      </c>
      <c r="B81" s="82" t="s">
        <v>251</v>
      </c>
    </row>
    <row r="82" spans="1:2" ht="12.75">
      <c r="A82" s="81" t="s">
        <v>2329</v>
      </c>
      <c r="B82" s="82" t="s">
        <v>252</v>
      </c>
    </row>
    <row r="83" spans="1:2" ht="12.75">
      <c r="A83" s="81" t="s">
        <v>2330</v>
      </c>
      <c r="B83" s="82" t="s">
        <v>253</v>
      </c>
    </row>
    <row r="84" spans="1:2" ht="12.75">
      <c r="A84" s="81" t="s">
        <v>2026</v>
      </c>
      <c r="B84" s="82" t="s">
        <v>254</v>
      </c>
    </row>
    <row r="85" spans="1:2" ht="12.75">
      <c r="A85" s="81" t="s">
        <v>2027</v>
      </c>
      <c r="B85" s="82" t="s">
        <v>255</v>
      </c>
    </row>
    <row r="86" spans="1:2" ht="12.75">
      <c r="A86" s="81" t="s">
        <v>2331</v>
      </c>
      <c r="B86" s="82" t="s">
        <v>2332</v>
      </c>
    </row>
    <row r="87" spans="1:2" ht="12.75">
      <c r="A87" s="81" t="s">
        <v>2333</v>
      </c>
      <c r="B87" s="82" t="s">
        <v>256</v>
      </c>
    </row>
    <row r="88" spans="1:2" ht="12.75">
      <c r="A88" s="81" t="s">
        <v>2334</v>
      </c>
      <c r="B88" s="82" t="s">
        <v>257</v>
      </c>
    </row>
    <row r="89" spans="1:2" ht="12.75">
      <c r="A89" s="81" t="s">
        <v>2335</v>
      </c>
      <c r="B89" s="82" t="s">
        <v>258</v>
      </c>
    </row>
    <row r="90" spans="1:2" ht="12.75">
      <c r="A90" s="81" t="s">
        <v>2336</v>
      </c>
      <c r="B90" s="82" t="s">
        <v>259</v>
      </c>
    </row>
    <row r="91" spans="1:2" ht="12.75">
      <c r="A91" s="81" t="s">
        <v>2337</v>
      </c>
      <c r="B91" s="82" t="s">
        <v>260</v>
      </c>
    </row>
    <row r="92" spans="1:2" ht="12.75">
      <c r="A92" s="81" t="s">
        <v>2338</v>
      </c>
      <c r="B92" s="82" t="s">
        <v>261</v>
      </c>
    </row>
    <row r="93" spans="1:2" ht="12.75">
      <c r="A93" s="81" t="s">
        <v>2339</v>
      </c>
      <c r="B93" s="82" t="s">
        <v>2340</v>
      </c>
    </row>
    <row r="94" spans="1:2" ht="12.75">
      <c r="A94" s="81" t="s">
        <v>2341</v>
      </c>
      <c r="B94" s="82" t="s">
        <v>2342</v>
      </c>
    </row>
    <row r="95" spans="1:2" ht="12.75">
      <c r="A95" s="81" t="s">
        <v>2343</v>
      </c>
      <c r="B95" s="82" t="s">
        <v>262</v>
      </c>
    </row>
    <row r="96" spans="1:2" ht="25.5">
      <c r="A96" s="81" t="s">
        <v>2344</v>
      </c>
      <c r="B96" s="82" t="s">
        <v>263</v>
      </c>
    </row>
    <row r="97" spans="1:2" ht="12.75">
      <c r="A97" s="81" t="s">
        <v>2345</v>
      </c>
      <c r="B97" s="82" t="s">
        <v>2346</v>
      </c>
    </row>
    <row r="98" spans="1:2" ht="12.75">
      <c r="A98" s="81" t="s">
        <v>2347</v>
      </c>
      <c r="B98" s="82" t="s">
        <v>2348</v>
      </c>
    </row>
    <row r="99" spans="1:2" ht="12.75">
      <c r="A99" s="81" t="s">
        <v>2349</v>
      </c>
      <c r="B99" s="82" t="s">
        <v>2350</v>
      </c>
    </row>
    <row r="100" spans="1:2" ht="25.5">
      <c r="A100" s="81" t="s">
        <v>2351</v>
      </c>
      <c r="B100" s="82" t="s">
        <v>444</v>
      </c>
    </row>
    <row r="101" spans="1:2" ht="12.75">
      <c r="A101" s="81" t="s">
        <v>2352</v>
      </c>
      <c r="B101" s="82" t="s">
        <v>264</v>
      </c>
    </row>
    <row r="102" spans="1:2" ht="12.75">
      <c r="A102" s="81" t="s">
        <v>2353</v>
      </c>
      <c r="B102" s="82" t="s">
        <v>265</v>
      </c>
    </row>
    <row r="103" spans="1:2" ht="12.75">
      <c r="A103" s="81" t="s">
        <v>2354</v>
      </c>
      <c r="B103" s="82" t="s">
        <v>2355</v>
      </c>
    </row>
    <row r="104" spans="1:2" ht="12.75">
      <c r="A104" s="81" t="s">
        <v>2356</v>
      </c>
      <c r="B104" s="82" t="s">
        <v>266</v>
      </c>
    </row>
    <row r="105" spans="1:2" ht="12.75">
      <c r="A105" s="81" t="s">
        <v>2357</v>
      </c>
      <c r="B105" s="82" t="s">
        <v>2358</v>
      </c>
    </row>
    <row r="106" spans="1:2" ht="12.75">
      <c r="A106" s="81" t="s">
        <v>2359</v>
      </c>
      <c r="B106" s="82" t="s">
        <v>267</v>
      </c>
    </row>
    <row r="107" spans="1:2" ht="12.75">
      <c r="A107" s="81" t="s">
        <v>2360</v>
      </c>
      <c r="B107" s="82" t="s">
        <v>2361</v>
      </c>
    </row>
    <row r="108" spans="1:2" ht="12.75">
      <c r="A108" s="81" t="s">
        <v>2362</v>
      </c>
      <c r="B108" s="82" t="s">
        <v>2390</v>
      </c>
    </row>
    <row r="109" spans="1:2" ht="12.75">
      <c r="A109" s="81" t="s">
        <v>2363</v>
      </c>
      <c r="B109" s="82" t="s">
        <v>268</v>
      </c>
    </row>
    <row r="110" spans="1:2" ht="12.75">
      <c r="A110" s="81" t="s">
        <v>2364</v>
      </c>
      <c r="B110" s="82" t="s">
        <v>2365</v>
      </c>
    </row>
    <row r="111" spans="1:2" ht="25.5">
      <c r="A111" s="81" t="s">
        <v>2366</v>
      </c>
      <c r="B111" s="82" t="s">
        <v>269</v>
      </c>
    </row>
    <row r="112" spans="1:2" ht="12.75">
      <c r="A112" s="81" t="s">
        <v>2367</v>
      </c>
      <c r="B112" s="82" t="s">
        <v>2368</v>
      </c>
    </row>
    <row r="113" spans="1:2" ht="12.75">
      <c r="A113" s="81" t="s">
        <v>2369</v>
      </c>
      <c r="B113" s="82" t="s">
        <v>2370</v>
      </c>
    </row>
    <row r="114" spans="1:2" ht="12.75">
      <c r="A114" s="81" t="s">
        <v>2371</v>
      </c>
      <c r="B114" s="82" t="s">
        <v>2372</v>
      </c>
    </row>
    <row r="115" spans="1:2" ht="25.5">
      <c r="A115" s="81" t="s">
        <v>2373</v>
      </c>
      <c r="B115" s="82" t="s">
        <v>1182</v>
      </c>
    </row>
    <row r="116" spans="1:2" ht="25.5">
      <c r="A116" s="81" t="s">
        <v>2374</v>
      </c>
      <c r="B116" s="82" t="s">
        <v>1183</v>
      </c>
    </row>
    <row r="117" spans="1:2" ht="12.75">
      <c r="A117" s="81" t="s">
        <v>2375</v>
      </c>
      <c r="B117" s="82" t="s">
        <v>2376</v>
      </c>
    </row>
    <row r="118" spans="1:2" ht="12.75">
      <c r="A118" s="81" t="s">
        <v>2377</v>
      </c>
      <c r="B118" s="82" t="s">
        <v>1184</v>
      </c>
    </row>
    <row r="119" spans="1:2" ht="25.5">
      <c r="A119" s="81" t="s">
        <v>2028</v>
      </c>
      <c r="B119" s="82" t="s">
        <v>2441</v>
      </c>
    </row>
    <row r="120" spans="1:2" ht="12.75">
      <c r="A120" s="81" t="s">
        <v>2029</v>
      </c>
      <c r="B120" s="82" t="s">
        <v>2442</v>
      </c>
    </row>
    <row r="121" spans="1:2" ht="38.25">
      <c r="A121" s="81" t="s">
        <v>2378</v>
      </c>
      <c r="B121" s="82" t="s">
        <v>2443</v>
      </c>
    </row>
    <row r="122" spans="1:2" ht="12.75">
      <c r="A122" s="81" t="s">
        <v>2379</v>
      </c>
      <c r="B122" s="82" t="s">
        <v>2380</v>
      </c>
    </row>
    <row r="123" spans="1:2" ht="12.75">
      <c r="A123" s="81" t="s">
        <v>2381</v>
      </c>
      <c r="B123" s="82" t="s">
        <v>2489</v>
      </c>
    </row>
    <row r="124" spans="1:2" ht="12.75">
      <c r="A124" s="81" t="s">
        <v>2382</v>
      </c>
      <c r="B124" s="82" t="s">
        <v>2491</v>
      </c>
    </row>
    <row r="125" spans="1:2" ht="12.75">
      <c r="A125" s="81" t="s">
        <v>2383</v>
      </c>
      <c r="B125" s="82" t="s">
        <v>1645</v>
      </c>
    </row>
    <row r="126" spans="1:2" ht="12.75">
      <c r="A126" s="81" t="s">
        <v>2384</v>
      </c>
      <c r="B126" s="82" t="s">
        <v>2385</v>
      </c>
    </row>
    <row r="127" spans="1:2" ht="12.75">
      <c r="A127" s="81" t="s">
        <v>2386</v>
      </c>
      <c r="B127" s="82" t="s">
        <v>2387</v>
      </c>
    </row>
    <row r="128" spans="1:2" ht="25.5">
      <c r="A128" s="81" t="s">
        <v>2388</v>
      </c>
      <c r="B128" s="82" t="s">
        <v>1646</v>
      </c>
    </row>
    <row r="129" spans="1:2" ht="12.75">
      <c r="A129" s="81" t="s">
        <v>2389</v>
      </c>
      <c r="B129" s="82" t="s">
        <v>1647</v>
      </c>
    </row>
    <row r="130" spans="1:2" ht="12.75">
      <c r="A130" s="78" t="s">
        <v>2030</v>
      </c>
      <c r="B130" s="80" t="s">
        <v>445</v>
      </c>
    </row>
    <row r="131" spans="1:2" ht="12.75">
      <c r="A131" s="81" t="s">
        <v>2391</v>
      </c>
      <c r="B131" s="82" t="s">
        <v>2392</v>
      </c>
    </row>
    <row r="132" spans="1:2" ht="12.75">
      <c r="A132" s="81" t="s">
        <v>2393</v>
      </c>
      <c r="B132" s="82" t="s">
        <v>2394</v>
      </c>
    </row>
    <row r="133" spans="1:2" ht="12.75">
      <c r="A133" s="81" t="s">
        <v>2395</v>
      </c>
      <c r="B133" s="82" t="s">
        <v>2396</v>
      </c>
    </row>
    <row r="134" spans="1:2" ht="12.75">
      <c r="A134" s="81" t="s">
        <v>2397</v>
      </c>
      <c r="B134" s="82" t="s">
        <v>2398</v>
      </c>
    </row>
    <row r="135" spans="1:2" ht="12.75">
      <c r="A135" s="81" t="s">
        <v>2031</v>
      </c>
      <c r="B135" s="82" t="s">
        <v>1648</v>
      </c>
    </row>
    <row r="136" spans="1:2" ht="12.75">
      <c r="A136" s="81" t="s">
        <v>2399</v>
      </c>
      <c r="B136" s="82" t="s">
        <v>2400</v>
      </c>
    </row>
    <row r="137" spans="1:2" ht="12.75">
      <c r="A137" s="81" t="s">
        <v>2401</v>
      </c>
      <c r="B137" s="82" t="s">
        <v>2402</v>
      </c>
    </row>
    <row r="138" spans="1:2" ht="12.75">
      <c r="A138" s="81" t="s">
        <v>2403</v>
      </c>
      <c r="B138" s="82" t="s">
        <v>2404</v>
      </c>
    </row>
    <row r="139" spans="1:2" ht="12.75">
      <c r="A139" s="81" t="s">
        <v>2405</v>
      </c>
      <c r="B139" s="82" t="s">
        <v>2406</v>
      </c>
    </row>
    <row r="140" spans="1:2" ht="12.75">
      <c r="A140" s="81" t="s">
        <v>2407</v>
      </c>
      <c r="B140" s="82" t="s">
        <v>2408</v>
      </c>
    </row>
    <row r="141" spans="1:2" ht="12.75">
      <c r="A141" s="81" t="s">
        <v>2409</v>
      </c>
      <c r="B141" s="82" t="s">
        <v>2410</v>
      </c>
    </row>
    <row r="142" spans="1:2" ht="12.75">
      <c r="A142" s="81" t="s">
        <v>2411</v>
      </c>
      <c r="B142" s="82" t="s">
        <v>2412</v>
      </c>
    </row>
    <row r="143" spans="1:2" ht="12.75">
      <c r="A143" s="81" t="s">
        <v>2413</v>
      </c>
      <c r="B143" s="82" t="s">
        <v>2414</v>
      </c>
    </row>
    <row r="144" spans="1:2" ht="12.75">
      <c r="A144" s="81" t="s">
        <v>2415</v>
      </c>
      <c r="B144" s="82" t="s">
        <v>2416</v>
      </c>
    </row>
    <row r="145" spans="1:2" ht="25.5">
      <c r="A145" s="81" t="s">
        <v>2417</v>
      </c>
      <c r="B145" s="82" t="s">
        <v>2418</v>
      </c>
    </row>
    <row r="146" spans="1:2" ht="12.75">
      <c r="A146" s="81" t="s">
        <v>2419</v>
      </c>
      <c r="B146" s="82" t="s">
        <v>2420</v>
      </c>
    </row>
    <row r="147" spans="1:2" ht="12.75">
      <c r="A147" s="81" t="s">
        <v>2421</v>
      </c>
      <c r="B147" s="82" t="s">
        <v>1891</v>
      </c>
    </row>
    <row r="148" spans="1:2" ht="38.25">
      <c r="A148" s="81" t="s">
        <v>2032</v>
      </c>
      <c r="B148" s="82" t="s">
        <v>1207</v>
      </c>
    </row>
    <row r="149" spans="1:2" ht="51">
      <c r="A149" s="81" t="s">
        <v>1892</v>
      </c>
      <c r="B149" s="82" t="s">
        <v>1208</v>
      </c>
    </row>
    <row r="150" spans="1:2" ht="12.75">
      <c r="A150" s="78" t="s">
        <v>1893</v>
      </c>
      <c r="B150" s="80" t="s">
        <v>446</v>
      </c>
    </row>
    <row r="151" spans="1:2" ht="12.75">
      <c r="A151" s="81" t="s">
        <v>1894</v>
      </c>
      <c r="B151" s="82" t="s">
        <v>1895</v>
      </c>
    </row>
    <row r="152" spans="1:2" ht="12.75">
      <c r="A152" s="81" t="s">
        <v>1896</v>
      </c>
      <c r="B152" s="82" t="s">
        <v>1897</v>
      </c>
    </row>
    <row r="153" spans="1:2" ht="12.75">
      <c r="A153" s="81" t="s">
        <v>1898</v>
      </c>
      <c r="B153" s="82" t="s">
        <v>1899</v>
      </c>
    </row>
    <row r="154" spans="1:2" ht="12.75">
      <c r="A154" s="81" t="s">
        <v>1900</v>
      </c>
      <c r="B154" s="82" t="s">
        <v>1901</v>
      </c>
    </row>
    <row r="155" spans="1:2" ht="12.75">
      <c r="A155" s="81" t="s">
        <v>1902</v>
      </c>
      <c r="B155" s="82" t="s">
        <v>1209</v>
      </c>
    </row>
    <row r="156" spans="1:2" ht="12.75">
      <c r="A156" s="81" t="s">
        <v>1903</v>
      </c>
      <c r="B156" s="82" t="s">
        <v>1904</v>
      </c>
    </row>
    <row r="157" spans="1:2" ht="12.75">
      <c r="A157" s="81" t="s">
        <v>1905</v>
      </c>
      <c r="B157" s="82" t="s">
        <v>1906</v>
      </c>
    </row>
    <row r="158" spans="1:2" ht="12.75">
      <c r="A158" s="81" t="s">
        <v>1907</v>
      </c>
      <c r="B158" s="82" t="s">
        <v>1908</v>
      </c>
    </row>
    <row r="159" spans="1:2" ht="12.75">
      <c r="A159" s="81" t="s">
        <v>1909</v>
      </c>
      <c r="B159" s="82" t="s">
        <v>1910</v>
      </c>
    </row>
    <row r="160" spans="1:2" ht="12.75">
      <c r="A160" s="81" t="s">
        <v>1911</v>
      </c>
      <c r="B160" s="82" t="s">
        <v>1912</v>
      </c>
    </row>
    <row r="161" spans="1:2" ht="38.25">
      <c r="A161" s="81" t="s">
        <v>1913</v>
      </c>
      <c r="B161" s="82" t="s">
        <v>3</v>
      </c>
    </row>
    <row r="162" spans="1:2" ht="12.75">
      <c r="A162" s="81" t="s">
        <v>1914</v>
      </c>
      <c r="B162" s="82" t="s">
        <v>1915</v>
      </c>
    </row>
    <row r="163" spans="1:2" ht="12.75">
      <c r="A163" s="81" t="s">
        <v>1916</v>
      </c>
      <c r="B163" s="82" t="s">
        <v>1917</v>
      </c>
    </row>
    <row r="164" spans="1:2" ht="12.75">
      <c r="A164" s="78" t="s">
        <v>1918</v>
      </c>
      <c r="B164" s="80" t="s">
        <v>447</v>
      </c>
    </row>
    <row r="165" spans="1:2" ht="12.75">
      <c r="A165" s="81" t="s">
        <v>1919</v>
      </c>
      <c r="B165" s="82" t="s">
        <v>1920</v>
      </c>
    </row>
    <row r="166" spans="1:2" ht="12.75">
      <c r="A166" s="81" t="s">
        <v>1921</v>
      </c>
      <c r="B166" s="82" t="s">
        <v>1922</v>
      </c>
    </row>
    <row r="167" spans="1:2" ht="12.75">
      <c r="A167" s="81" t="s">
        <v>1923</v>
      </c>
      <c r="B167" s="82" t="s">
        <v>1924</v>
      </c>
    </row>
    <row r="168" spans="1:2" ht="12.75">
      <c r="A168" s="81" t="s">
        <v>1925</v>
      </c>
      <c r="B168" s="82" t="s">
        <v>1926</v>
      </c>
    </row>
    <row r="169" spans="1:2" ht="12.75">
      <c r="A169" s="78" t="s">
        <v>1927</v>
      </c>
      <c r="B169" s="80" t="s">
        <v>448</v>
      </c>
    </row>
    <row r="170" spans="1:2" ht="12.75">
      <c r="A170" s="81" t="s">
        <v>1928</v>
      </c>
      <c r="B170" s="82" t="s">
        <v>1929</v>
      </c>
    </row>
    <row r="171" spans="1:2" ht="12.75">
      <c r="A171" s="81" t="s">
        <v>1930</v>
      </c>
      <c r="B171" s="82" t="s">
        <v>1358</v>
      </c>
    </row>
    <row r="172" spans="1:2" ht="12.75">
      <c r="A172" s="81" t="s">
        <v>1359</v>
      </c>
      <c r="B172" s="82" t="s">
        <v>1360</v>
      </c>
    </row>
    <row r="173" spans="1:2" ht="12.75">
      <c r="A173" s="81" t="s">
        <v>1361</v>
      </c>
      <c r="B173" s="82" t="s">
        <v>1210</v>
      </c>
    </row>
    <row r="174" spans="1:2" ht="12.75">
      <c r="A174" s="81" t="s">
        <v>1362</v>
      </c>
      <c r="B174" s="82" t="s">
        <v>1363</v>
      </c>
    </row>
    <row r="175" spans="1:2" ht="12.75">
      <c r="A175" s="81" t="s">
        <v>1364</v>
      </c>
      <c r="B175" s="82" t="s">
        <v>1365</v>
      </c>
    </row>
    <row r="176" spans="1:2" ht="12.75">
      <c r="A176" s="81" t="s">
        <v>1366</v>
      </c>
      <c r="B176" s="82" t="s">
        <v>2370</v>
      </c>
    </row>
    <row r="177" spans="1:2" ht="12.75">
      <c r="A177" s="81" t="s">
        <v>1367</v>
      </c>
      <c r="B177" s="82" t="s">
        <v>2491</v>
      </c>
    </row>
    <row r="178" spans="1:2" ht="12.75">
      <c r="A178" s="81" t="s">
        <v>2033</v>
      </c>
      <c r="B178" s="82" t="s">
        <v>1211</v>
      </c>
    </row>
    <row r="179" spans="1:2" ht="12.75">
      <c r="A179" s="81" t="s">
        <v>2034</v>
      </c>
      <c r="B179" s="82" t="s">
        <v>1212</v>
      </c>
    </row>
    <row r="180" spans="1:2" ht="25.5">
      <c r="A180" s="81" t="s">
        <v>1368</v>
      </c>
      <c r="B180" s="82" t="s">
        <v>1369</v>
      </c>
    </row>
    <row r="181" spans="1:2" ht="25.5">
      <c r="A181" s="81" t="s">
        <v>1370</v>
      </c>
      <c r="B181" s="82" t="s">
        <v>1371</v>
      </c>
    </row>
    <row r="182" spans="1:2" ht="25.5">
      <c r="A182" s="81" t="s">
        <v>1372</v>
      </c>
      <c r="B182" s="82" t="s">
        <v>1373</v>
      </c>
    </row>
    <row r="183" spans="1:2" ht="12.75">
      <c r="A183" s="81" t="s">
        <v>1374</v>
      </c>
      <c r="B183" s="82" t="s">
        <v>1375</v>
      </c>
    </row>
    <row r="184" spans="1:2" ht="25.5">
      <c r="A184" s="81" t="s">
        <v>1376</v>
      </c>
      <c r="B184" s="82" t="s">
        <v>1377</v>
      </c>
    </row>
    <row r="185" spans="1:2" ht="12.75">
      <c r="A185" s="78" t="s">
        <v>1378</v>
      </c>
      <c r="B185" s="80" t="s">
        <v>449</v>
      </c>
    </row>
    <row r="186" spans="1:2" ht="12.75">
      <c r="A186" s="81" t="s">
        <v>1379</v>
      </c>
      <c r="B186" s="82" t="s">
        <v>1380</v>
      </c>
    </row>
    <row r="187" spans="1:2" ht="12.75">
      <c r="A187" s="81" t="s">
        <v>1381</v>
      </c>
      <c r="B187" s="82" t="s">
        <v>1382</v>
      </c>
    </row>
    <row r="188" spans="1:2" ht="51">
      <c r="A188" s="81" t="s">
        <v>1383</v>
      </c>
      <c r="B188" s="82" t="s">
        <v>2708</v>
      </c>
    </row>
    <row r="189" spans="1:2" ht="25.5">
      <c r="A189" s="81" t="s">
        <v>1384</v>
      </c>
      <c r="B189" s="82" t="s">
        <v>1385</v>
      </c>
    </row>
    <row r="190" spans="1:2" ht="25.5">
      <c r="A190" s="81" t="s">
        <v>1386</v>
      </c>
      <c r="B190" s="82" t="s">
        <v>2709</v>
      </c>
    </row>
    <row r="191" spans="1:2" ht="25.5">
      <c r="A191" s="81" t="s">
        <v>1387</v>
      </c>
      <c r="B191" s="82" t="s">
        <v>2710</v>
      </c>
    </row>
    <row r="192" spans="1:2" ht="12.75">
      <c r="A192" s="81" t="s">
        <v>1388</v>
      </c>
      <c r="B192" s="82" t="s">
        <v>2711</v>
      </c>
    </row>
    <row r="193" spans="1:2" ht="12.75">
      <c r="A193" s="81" t="s">
        <v>1389</v>
      </c>
      <c r="B193" s="82" t="s">
        <v>2712</v>
      </c>
    </row>
    <row r="194" spans="1:2" ht="12.75">
      <c r="A194" s="81" t="s">
        <v>1390</v>
      </c>
      <c r="B194" s="82" t="s">
        <v>1391</v>
      </c>
    </row>
    <row r="195" spans="1:2" ht="12.75">
      <c r="A195" s="81" t="s">
        <v>1392</v>
      </c>
      <c r="B195" s="82" t="s">
        <v>2713</v>
      </c>
    </row>
    <row r="196" spans="1:2" ht="25.5">
      <c r="A196" s="81" t="s">
        <v>1393</v>
      </c>
      <c r="B196" s="82" t="s">
        <v>2714</v>
      </c>
    </row>
    <row r="197" spans="1:2" ht="12.75">
      <c r="A197" s="81" t="s">
        <v>1394</v>
      </c>
      <c r="B197" s="82" t="s">
        <v>2715</v>
      </c>
    </row>
    <row r="198" spans="1:2" ht="25.5">
      <c r="A198" s="81" t="s">
        <v>1395</v>
      </c>
      <c r="B198" s="82" t="s">
        <v>2716</v>
      </c>
    </row>
    <row r="199" spans="1:2" ht="12.75">
      <c r="A199" s="81" t="s">
        <v>1396</v>
      </c>
      <c r="B199" s="82" t="s">
        <v>2717</v>
      </c>
    </row>
    <row r="200" spans="1:2" ht="12.75">
      <c r="A200" s="81" t="s">
        <v>1397</v>
      </c>
      <c r="B200" s="82" t="s">
        <v>2718</v>
      </c>
    </row>
    <row r="201" spans="1:2" ht="12.75">
      <c r="A201" s="81" t="s">
        <v>1398</v>
      </c>
      <c r="B201" s="82" t="s">
        <v>1399</v>
      </c>
    </row>
    <row r="202" spans="1:2" ht="12.75">
      <c r="A202" s="81" t="s">
        <v>1400</v>
      </c>
      <c r="B202" s="82" t="s">
        <v>2933</v>
      </c>
    </row>
    <row r="203" spans="1:2" ht="12.75">
      <c r="A203" s="78" t="s">
        <v>2934</v>
      </c>
      <c r="B203" s="80" t="s">
        <v>450</v>
      </c>
    </row>
    <row r="204" spans="1:2" ht="12.75">
      <c r="A204" s="81" t="s">
        <v>2935</v>
      </c>
      <c r="B204" s="82" t="s">
        <v>2936</v>
      </c>
    </row>
    <row r="205" spans="1:2" ht="12.75">
      <c r="A205" s="81" t="s">
        <v>2937</v>
      </c>
      <c r="B205" s="82" t="s">
        <v>2938</v>
      </c>
    </row>
    <row r="206" spans="1:2" ht="12.75">
      <c r="A206" s="81" t="s">
        <v>2939</v>
      </c>
      <c r="B206" s="82" t="s">
        <v>2719</v>
      </c>
    </row>
    <row r="207" spans="1:2" ht="12.75">
      <c r="A207" s="78" t="s">
        <v>2940</v>
      </c>
      <c r="B207" s="80" t="s">
        <v>451</v>
      </c>
    </row>
    <row r="208" spans="1:2" ht="12.75">
      <c r="A208" s="81" t="s">
        <v>2941</v>
      </c>
      <c r="B208" s="82" t="s">
        <v>2942</v>
      </c>
    </row>
    <row r="209" spans="1:2" ht="12.75">
      <c r="A209" s="81" t="s">
        <v>2943</v>
      </c>
      <c r="B209" s="82" t="s">
        <v>2720</v>
      </c>
    </row>
    <row r="210" spans="1:2" ht="12.75">
      <c r="A210" s="81" t="s">
        <v>2944</v>
      </c>
      <c r="B210" s="82" t="s">
        <v>2721</v>
      </c>
    </row>
    <row r="211" spans="1:2" ht="12.75">
      <c r="A211" s="81" t="s">
        <v>2945</v>
      </c>
      <c r="B211" s="82" t="s">
        <v>2946</v>
      </c>
    </row>
    <row r="212" spans="1:2" ht="12.75">
      <c r="A212" s="81" t="s">
        <v>2947</v>
      </c>
      <c r="B212" s="82" t="s">
        <v>2948</v>
      </c>
    </row>
    <row r="213" spans="1:2" ht="12.75">
      <c r="A213" s="81" t="s">
        <v>2949</v>
      </c>
      <c r="B213" s="82" t="s">
        <v>2950</v>
      </c>
    </row>
    <row r="214" spans="1:2" ht="12.75">
      <c r="A214" s="81" t="s">
        <v>2951</v>
      </c>
      <c r="B214" s="82" t="s">
        <v>2952</v>
      </c>
    </row>
    <row r="215" spans="1:2" ht="12.75">
      <c r="A215" s="81" t="s">
        <v>2953</v>
      </c>
      <c r="B215" s="82" t="s">
        <v>2954</v>
      </c>
    </row>
    <row r="216" spans="1:2" ht="12.75">
      <c r="A216" s="81" t="s">
        <v>2955</v>
      </c>
      <c r="B216" s="82" t="s">
        <v>2722</v>
      </c>
    </row>
    <row r="217" spans="1:2" ht="12.75">
      <c r="A217" s="81" t="s">
        <v>2956</v>
      </c>
      <c r="B217" s="82" t="s">
        <v>2723</v>
      </c>
    </row>
    <row r="218" spans="1:2" ht="25.5">
      <c r="A218" s="81" t="s">
        <v>2957</v>
      </c>
      <c r="B218" s="82" t="s">
        <v>2724</v>
      </c>
    </row>
    <row r="219" spans="1:2" ht="12.75">
      <c r="A219" s="81" t="s">
        <v>2958</v>
      </c>
      <c r="B219" s="82" t="s">
        <v>2959</v>
      </c>
    </row>
    <row r="220" spans="1:2" ht="12.75">
      <c r="A220" s="81" t="s">
        <v>2960</v>
      </c>
      <c r="B220" s="82" t="s">
        <v>2961</v>
      </c>
    </row>
    <row r="221" spans="1:2" ht="12.75">
      <c r="A221" s="81" t="s">
        <v>2962</v>
      </c>
      <c r="B221" s="82" t="s">
        <v>2963</v>
      </c>
    </row>
    <row r="222" spans="1:2" ht="12.75">
      <c r="A222" s="78" t="s">
        <v>2964</v>
      </c>
      <c r="B222" s="80" t="s">
        <v>452</v>
      </c>
    </row>
    <row r="223" spans="1:2" ht="12.75">
      <c r="A223" s="81" t="s">
        <v>2965</v>
      </c>
      <c r="B223" s="82" t="s">
        <v>2966</v>
      </c>
    </row>
    <row r="224" spans="1:2" ht="12.75">
      <c r="A224" s="81" t="s">
        <v>2967</v>
      </c>
      <c r="B224" s="82" t="s">
        <v>2968</v>
      </c>
    </row>
    <row r="225" spans="1:2" ht="12.75">
      <c r="A225" s="81" t="s">
        <v>2969</v>
      </c>
      <c r="B225" s="82" t="s">
        <v>2970</v>
      </c>
    </row>
    <row r="226" spans="1:2" ht="12.75">
      <c r="A226" s="81" t="s">
        <v>2971</v>
      </c>
      <c r="B226" s="82" t="s">
        <v>2972</v>
      </c>
    </row>
    <row r="227" spans="1:2" ht="25.5">
      <c r="A227" s="81" t="s">
        <v>2973</v>
      </c>
      <c r="B227" s="82" t="s">
        <v>2974</v>
      </c>
    </row>
    <row r="228" spans="1:2" ht="25.5">
      <c r="A228" s="81" t="s">
        <v>2975</v>
      </c>
      <c r="B228" s="82" t="s">
        <v>2976</v>
      </c>
    </row>
    <row r="229" spans="1:2" ht="12.75">
      <c r="A229" s="81" t="s">
        <v>2977</v>
      </c>
      <c r="B229" s="82" t="s">
        <v>2978</v>
      </c>
    </row>
    <row r="230" spans="1:2" ht="12.75">
      <c r="A230" s="78" t="s">
        <v>2979</v>
      </c>
      <c r="B230" s="80" t="s">
        <v>453</v>
      </c>
    </row>
    <row r="231" spans="1:2" ht="12.75">
      <c r="A231" s="81" t="s">
        <v>2980</v>
      </c>
      <c r="B231" s="82" t="s">
        <v>2981</v>
      </c>
    </row>
    <row r="232" spans="1:2" ht="12.75">
      <c r="A232" s="81" t="s">
        <v>2982</v>
      </c>
      <c r="B232" s="82" t="s">
        <v>2983</v>
      </c>
    </row>
    <row r="233" spans="1:2" ht="12.75">
      <c r="A233" s="81" t="s">
        <v>2984</v>
      </c>
      <c r="B233" s="82" t="s">
        <v>2985</v>
      </c>
    </row>
    <row r="234" spans="1:2" ht="12.75">
      <c r="A234" s="81" t="s">
        <v>2986</v>
      </c>
      <c r="B234" s="82" t="s">
        <v>2987</v>
      </c>
    </row>
    <row r="235" spans="1:2" ht="12.75">
      <c r="A235" s="81" t="s">
        <v>2988</v>
      </c>
      <c r="B235" s="82" t="s">
        <v>2989</v>
      </c>
    </row>
    <row r="236" spans="1:2" ht="12.75">
      <c r="A236" s="81" t="s">
        <v>2990</v>
      </c>
      <c r="B236" s="82" t="s">
        <v>2991</v>
      </c>
    </row>
    <row r="237" spans="1:2" ht="12.75">
      <c r="A237" s="78" t="s">
        <v>2992</v>
      </c>
      <c r="B237" s="80" t="s">
        <v>454</v>
      </c>
    </row>
    <row r="238" spans="1:2" ht="12.75">
      <c r="A238" s="81" t="s">
        <v>2993</v>
      </c>
      <c r="B238" s="82" t="s">
        <v>2994</v>
      </c>
    </row>
    <row r="239" spans="1:2" ht="12.75">
      <c r="A239" s="81" t="s">
        <v>2035</v>
      </c>
      <c r="B239" s="82" t="s">
        <v>1248</v>
      </c>
    </row>
    <row r="240" spans="1:2" ht="12.75">
      <c r="A240" s="81" t="s">
        <v>2036</v>
      </c>
      <c r="B240" s="82" t="s">
        <v>1249</v>
      </c>
    </row>
    <row r="241" spans="1:2" ht="12.75">
      <c r="A241" s="81" t="s">
        <v>2995</v>
      </c>
      <c r="B241" s="82" t="s">
        <v>2996</v>
      </c>
    </row>
    <row r="242" spans="1:2" ht="12.75">
      <c r="A242" s="81" t="s">
        <v>2997</v>
      </c>
      <c r="B242" s="82" t="s">
        <v>1250</v>
      </c>
    </row>
    <row r="243" spans="1:2" ht="12.75">
      <c r="A243" s="78" t="s">
        <v>2998</v>
      </c>
      <c r="B243" s="80" t="s">
        <v>455</v>
      </c>
    </row>
    <row r="244" spans="1:2" ht="12.75">
      <c r="A244" s="81" t="s">
        <v>2999</v>
      </c>
      <c r="B244" s="82" t="s">
        <v>3000</v>
      </c>
    </row>
    <row r="245" spans="1:2" ht="12.75">
      <c r="A245" s="81" t="s">
        <v>3001</v>
      </c>
      <c r="B245" s="82" t="s">
        <v>3002</v>
      </c>
    </row>
    <row r="246" spans="1:2" ht="12.75">
      <c r="A246" s="78" t="s">
        <v>3003</v>
      </c>
      <c r="B246" s="80" t="s">
        <v>456</v>
      </c>
    </row>
    <row r="247" spans="1:2" ht="12.75">
      <c r="A247" s="81" t="s">
        <v>3004</v>
      </c>
      <c r="B247" s="82" t="s">
        <v>3005</v>
      </c>
    </row>
    <row r="248" spans="1:2" ht="12.75">
      <c r="A248" s="81" t="s">
        <v>3006</v>
      </c>
      <c r="B248" s="82" t="s">
        <v>3007</v>
      </c>
    </row>
    <row r="249" spans="1:2" ht="12.75">
      <c r="A249" s="81" t="s">
        <v>3008</v>
      </c>
      <c r="B249" s="82" t="s">
        <v>3009</v>
      </c>
    </row>
    <row r="250" spans="1:2" ht="12.75">
      <c r="A250" s="81" t="s">
        <v>3010</v>
      </c>
      <c r="B250" s="82" t="s">
        <v>3011</v>
      </c>
    </row>
    <row r="251" spans="1:2" ht="12.75">
      <c r="A251" s="81" t="s">
        <v>3012</v>
      </c>
      <c r="B251" s="82" t="s">
        <v>2989</v>
      </c>
    </row>
    <row r="252" spans="1:2" ht="12.75">
      <c r="A252" s="81" t="s">
        <v>2037</v>
      </c>
      <c r="B252" s="82" t="s">
        <v>1251</v>
      </c>
    </row>
    <row r="253" spans="1:2" ht="12.75">
      <c r="A253" s="81" t="s">
        <v>3013</v>
      </c>
      <c r="B253" s="82" t="s">
        <v>3014</v>
      </c>
    </row>
    <row r="254" spans="1:2" ht="25.5">
      <c r="A254" s="81" t="s">
        <v>3015</v>
      </c>
      <c r="B254" s="82" t="s">
        <v>3016</v>
      </c>
    </row>
    <row r="255" spans="1:2" ht="12.75">
      <c r="A255" s="78" t="s">
        <v>3017</v>
      </c>
      <c r="B255" s="80" t="s">
        <v>457</v>
      </c>
    </row>
    <row r="256" spans="1:2" ht="12.75">
      <c r="A256" s="81" t="s">
        <v>3018</v>
      </c>
      <c r="B256" s="82" t="s">
        <v>3019</v>
      </c>
    </row>
    <row r="257" spans="1:2" ht="25.5">
      <c r="A257" s="81" t="s">
        <v>3020</v>
      </c>
      <c r="B257" s="82" t="s">
        <v>1252</v>
      </c>
    </row>
    <row r="258" spans="1:2" ht="12.75">
      <c r="A258" s="81" t="s">
        <v>3021</v>
      </c>
      <c r="B258" s="82" t="s">
        <v>3022</v>
      </c>
    </row>
    <row r="259" spans="1:2" ht="12.75">
      <c r="A259" s="81" t="s">
        <v>3023</v>
      </c>
      <c r="B259" s="82" t="s">
        <v>1253</v>
      </c>
    </row>
    <row r="260" spans="1:2" ht="51">
      <c r="A260" s="81" t="s">
        <v>3024</v>
      </c>
      <c r="B260" s="82" t="s">
        <v>1254</v>
      </c>
    </row>
    <row r="261" spans="1:2" ht="25.5">
      <c r="A261" s="81" t="s">
        <v>3025</v>
      </c>
      <c r="B261" s="82" t="s">
        <v>3026</v>
      </c>
    </row>
    <row r="262" spans="1:2" ht="12.75">
      <c r="A262" s="81" t="s">
        <v>3027</v>
      </c>
      <c r="B262" s="82" t="s">
        <v>3028</v>
      </c>
    </row>
    <row r="263" spans="1:2" ht="38.25">
      <c r="A263" s="81" t="s">
        <v>3029</v>
      </c>
      <c r="B263" s="82" t="s">
        <v>3030</v>
      </c>
    </row>
    <row r="264" spans="1:2" ht="38.25">
      <c r="A264" s="81" t="s">
        <v>3031</v>
      </c>
      <c r="B264" s="82" t="s">
        <v>3032</v>
      </c>
    </row>
    <row r="265" spans="1:2" ht="12.75">
      <c r="A265" s="81" t="s">
        <v>3033</v>
      </c>
      <c r="B265" s="82" t="s">
        <v>3034</v>
      </c>
    </row>
    <row r="266" spans="1:2" ht="12.75">
      <c r="A266" s="81" t="s">
        <v>3035</v>
      </c>
      <c r="B266" s="82" t="s">
        <v>1122</v>
      </c>
    </row>
    <row r="267" spans="1:2" ht="12.75">
      <c r="A267" s="81" t="s">
        <v>1123</v>
      </c>
      <c r="B267" s="82" t="s">
        <v>1124</v>
      </c>
    </row>
    <row r="268" spans="1:2" ht="25.5">
      <c r="A268" s="81" t="s">
        <v>2038</v>
      </c>
      <c r="B268" s="82" t="s">
        <v>1255</v>
      </c>
    </row>
    <row r="269" spans="1:2" ht="25.5">
      <c r="A269" s="81" t="s">
        <v>1125</v>
      </c>
      <c r="B269" s="82" t="s">
        <v>1126</v>
      </c>
    </row>
    <row r="270" spans="1:2" ht="12.75">
      <c r="A270" s="81" t="s">
        <v>1127</v>
      </c>
      <c r="B270" s="82" t="s">
        <v>1256</v>
      </c>
    </row>
    <row r="271" spans="1:2" ht="12.75">
      <c r="A271" s="81" t="s">
        <v>1128</v>
      </c>
      <c r="B271" s="82" t="s">
        <v>1257</v>
      </c>
    </row>
    <row r="272" spans="1:2" ht="38.25">
      <c r="A272" s="81" t="s">
        <v>2039</v>
      </c>
      <c r="B272" s="82" t="s">
        <v>1258</v>
      </c>
    </row>
    <row r="273" spans="1:2" ht="38.25">
      <c r="A273" s="81" t="s">
        <v>2040</v>
      </c>
      <c r="B273" s="82" t="s">
        <v>1259</v>
      </c>
    </row>
    <row r="274" spans="1:2" ht="25.5">
      <c r="A274" s="81" t="s">
        <v>1129</v>
      </c>
      <c r="B274" s="82" t="s">
        <v>2020</v>
      </c>
    </row>
    <row r="275" spans="1:2" ht="38.25">
      <c r="A275" s="81" t="s">
        <v>1130</v>
      </c>
      <c r="B275" s="82" t="s">
        <v>1260</v>
      </c>
    </row>
    <row r="276" spans="1:2" ht="25.5">
      <c r="A276" s="81" t="s">
        <v>1131</v>
      </c>
      <c r="B276" s="82" t="s">
        <v>1825</v>
      </c>
    </row>
    <row r="277" spans="1:2" ht="25.5">
      <c r="A277" s="81" t="s">
        <v>1132</v>
      </c>
      <c r="B277" s="82" t="s">
        <v>1133</v>
      </c>
    </row>
    <row r="278" spans="1:2" ht="12.75">
      <c r="A278" s="81" t="s">
        <v>1134</v>
      </c>
      <c r="B278" s="82" t="s">
        <v>1826</v>
      </c>
    </row>
    <row r="279" spans="1:2" ht="25.5">
      <c r="A279" s="81" t="s">
        <v>1135</v>
      </c>
      <c r="B279" s="82" t="s">
        <v>1827</v>
      </c>
    </row>
    <row r="280" spans="1:2" ht="63.75">
      <c r="A280" s="81" t="s">
        <v>1136</v>
      </c>
      <c r="B280" s="82" t="s">
        <v>1137</v>
      </c>
    </row>
    <row r="281" spans="1:2" ht="38.25">
      <c r="A281" s="81" t="s">
        <v>1138</v>
      </c>
      <c r="B281" s="82" t="s">
        <v>1828</v>
      </c>
    </row>
    <row r="282" spans="1:2" ht="89.25">
      <c r="A282" s="81" t="s">
        <v>1139</v>
      </c>
      <c r="B282" s="82" t="s">
        <v>1829</v>
      </c>
    </row>
    <row r="283" spans="1:2" ht="25.5">
      <c r="A283" s="81" t="s">
        <v>1140</v>
      </c>
      <c r="B283" s="82" t="s">
        <v>1830</v>
      </c>
    </row>
    <row r="284" spans="1:2" ht="38.25">
      <c r="A284" s="81" t="s">
        <v>1141</v>
      </c>
      <c r="B284" s="82" t="s">
        <v>1401</v>
      </c>
    </row>
    <row r="285" spans="1:2" ht="51">
      <c r="A285" s="81" t="s">
        <v>1142</v>
      </c>
      <c r="B285" s="82" t="s">
        <v>1402</v>
      </c>
    </row>
    <row r="286" spans="1:2" ht="38.25">
      <c r="A286" s="81" t="s">
        <v>1143</v>
      </c>
      <c r="B286" s="82" t="s">
        <v>1403</v>
      </c>
    </row>
    <row r="287" spans="1:2" ht="38.25">
      <c r="A287" s="81" t="s">
        <v>1144</v>
      </c>
      <c r="B287" s="82" t="s">
        <v>1404</v>
      </c>
    </row>
    <row r="288" spans="1:2" ht="38.25">
      <c r="A288" s="81" t="s">
        <v>1145</v>
      </c>
      <c r="B288" s="82" t="s">
        <v>2314</v>
      </c>
    </row>
    <row r="289" spans="1:2" ht="25.5">
      <c r="A289" s="81" t="s">
        <v>2041</v>
      </c>
      <c r="B289" s="82" t="s">
        <v>2315</v>
      </c>
    </row>
    <row r="290" spans="1:2" ht="38.25">
      <c r="A290" s="81" t="s">
        <v>2042</v>
      </c>
      <c r="B290" s="82" t="s">
        <v>2316</v>
      </c>
    </row>
    <row r="291" spans="1:2" ht="25.5">
      <c r="A291" s="81" t="s">
        <v>1146</v>
      </c>
      <c r="B291" s="82" t="s">
        <v>2317</v>
      </c>
    </row>
    <row r="292" spans="1:2" ht="51">
      <c r="A292" s="81" t="s">
        <v>1147</v>
      </c>
      <c r="B292" s="82" t="s">
        <v>2318</v>
      </c>
    </row>
    <row r="293" spans="1:2" ht="25.5">
      <c r="A293" s="81" t="s">
        <v>1148</v>
      </c>
      <c r="B293" s="82" t="s">
        <v>2319</v>
      </c>
    </row>
    <row r="294" spans="1:2" ht="25.5">
      <c r="A294" s="81" t="s">
        <v>2043</v>
      </c>
      <c r="B294" s="82" t="s">
        <v>2320</v>
      </c>
    </row>
    <row r="295" spans="1:2" ht="25.5">
      <c r="A295" s="81" t="s">
        <v>2044</v>
      </c>
      <c r="B295" s="82" t="s">
        <v>2321</v>
      </c>
    </row>
    <row r="296" spans="1:2" ht="25.5">
      <c r="A296" s="81" t="s">
        <v>2045</v>
      </c>
      <c r="B296" s="82" t="s">
        <v>216</v>
      </c>
    </row>
    <row r="297" spans="1:2" ht="25.5">
      <c r="A297" s="81" t="s">
        <v>2046</v>
      </c>
      <c r="B297" s="82" t="s">
        <v>217</v>
      </c>
    </row>
    <row r="298" spans="1:2" ht="12.75">
      <c r="A298" s="81" t="s">
        <v>2047</v>
      </c>
      <c r="B298" s="82" t="s">
        <v>218</v>
      </c>
    </row>
    <row r="299" spans="1:2" ht="25.5">
      <c r="A299" s="81" t="s">
        <v>2048</v>
      </c>
      <c r="B299" s="82" t="s">
        <v>219</v>
      </c>
    </row>
    <row r="300" spans="1:2" ht="25.5">
      <c r="A300" s="81" t="s">
        <v>1149</v>
      </c>
      <c r="B300" s="82" t="s">
        <v>1264</v>
      </c>
    </row>
    <row r="301" spans="1:2" ht="12.75">
      <c r="A301" s="81" t="s">
        <v>1150</v>
      </c>
      <c r="B301" s="82" t="s">
        <v>1151</v>
      </c>
    </row>
    <row r="302" spans="1:2" ht="25.5">
      <c r="A302" s="81" t="s">
        <v>1152</v>
      </c>
      <c r="B302" s="82" t="s">
        <v>1265</v>
      </c>
    </row>
    <row r="303" spans="1:2" ht="25.5">
      <c r="A303" s="81" t="s">
        <v>1153</v>
      </c>
      <c r="B303" s="82" t="s">
        <v>1266</v>
      </c>
    </row>
    <row r="304" spans="1:2" ht="25.5">
      <c r="A304" s="81" t="s">
        <v>2049</v>
      </c>
      <c r="B304" s="82" t="s">
        <v>1267</v>
      </c>
    </row>
    <row r="305" spans="1:2" ht="25.5">
      <c r="A305" s="81" t="s">
        <v>2050</v>
      </c>
      <c r="B305" s="82" t="s">
        <v>389</v>
      </c>
    </row>
    <row r="306" spans="1:2" ht="25.5">
      <c r="A306" s="81" t="s">
        <v>1154</v>
      </c>
      <c r="B306" s="82" t="s">
        <v>390</v>
      </c>
    </row>
    <row r="307" spans="1:2" ht="51">
      <c r="A307" s="81" t="s">
        <v>1155</v>
      </c>
      <c r="B307" s="82" t="s">
        <v>391</v>
      </c>
    </row>
    <row r="308" spans="1:2" ht="12.75">
      <c r="A308" s="81" t="s">
        <v>1156</v>
      </c>
      <c r="B308" s="82" t="s">
        <v>392</v>
      </c>
    </row>
    <row r="309" spans="1:2" ht="25.5">
      <c r="A309" s="81" t="s">
        <v>1157</v>
      </c>
      <c r="B309" s="82" t="s">
        <v>393</v>
      </c>
    </row>
    <row r="310" spans="1:2" ht="63.75">
      <c r="A310" s="81" t="s">
        <v>1158</v>
      </c>
      <c r="B310" s="82" t="s">
        <v>1311</v>
      </c>
    </row>
    <row r="311" spans="1:2" ht="63.75">
      <c r="A311" s="81" t="s">
        <v>1159</v>
      </c>
      <c r="B311" s="82" t="s">
        <v>1312</v>
      </c>
    </row>
    <row r="312" spans="1:2" ht="25.5">
      <c r="A312" s="81" t="s">
        <v>1160</v>
      </c>
      <c r="B312" s="82" t="s">
        <v>1313</v>
      </c>
    </row>
    <row r="313" spans="1:2" ht="25.5">
      <c r="A313" s="81" t="s">
        <v>1161</v>
      </c>
      <c r="B313" s="82" t="s">
        <v>1314</v>
      </c>
    </row>
    <row r="314" spans="1:2" ht="25.5">
      <c r="A314" s="81" t="s">
        <v>2051</v>
      </c>
      <c r="B314" s="82" t="s">
        <v>1315</v>
      </c>
    </row>
    <row r="315" spans="1:2" ht="25.5">
      <c r="A315" s="81" t="s">
        <v>1162</v>
      </c>
      <c r="B315" s="82" t="s">
        <v>1316</v>
      </c>
    </row>
    <row r="316" spans="1:2" ht="12.75">
      <c r="A316" s="81" t="s">
        <v>1163</v>
      </c>
      <c r="B316" s="82" t="s">
        <v>1164</v>
      </c>
    </row>
    <row r="317" spans="1:2" ht="12.75">
      <c r="A317" s="81" t="s">
        <v>1165</v>
      </c>
      <c r="B317" s="82" t="s">
        <v>2370</v>
      </c>
    </row>
    <row r="318" spans="1:2" ht="12.75">
      <c r="A318" s="81" t="s">
        <v>2052</v>
      </c>
      <c r="B318" s="82" t="s">
        <v>1317</v>
      </c>
    </row>
    <row r="319" spans="1:2" ht="12.75">
      <c r="A319" s="81" t="s">
        <v>1166</v>
      </c>
      <c r="B319" s="82" t="s">
        <v>1167</v>
      </c>
    </row>
    <row r="320" spans="1:2" ht="12.75">
      <c r="A320" s="81" t="s">
        <v>1168</v>
      </c>
      <c r="B320" s="82" t="s">
        <v>1169</v>
      </c>
    </row>
    <row r="321" spans="1:2" ht="12.75">
      <c r="A321" s="81" t="s">
        <v>1170</v>
      </c>
      <c r="B321" s="82" t="s">
        <v>1171</v>
      </c>
    </row>
    <row r="322" spans="1:2" ht="12.75">
      <c r="A322" s="81" t="s">
        <v>1172</v>
      </c>
      <c r="B322" s="82" t="s">
        <v>1318</v>
      </c>
    </row>
    <row r="323" spans="1:2" ht="25.5">
      <c r="A323" s="81" t="s">
        <v>1173</v>
      </c>
      <c r="B323" s="82" t="s">
        <v>1319</v>
      </c>
    </row>
    <row r="324" spans="1:2" ht="25.5">
      <c r="A324" s="81" t="s">
        <v>1174</v>
      </c>
      <c r="B324" s="82" t="s">
        <v>1320</v>
      </c>
    </row>
    <row r="325" spans="1:2" ht="12.75">
      <c r="A325" s="81" t="s">
        <v>1175</v>
      </c>
      <c r="B325" s="82" t="s">
        <v>1321</v>
      </c>
    </row>
    <row r="326" spans="1:2" ht="12.75">
      <c r="A326" s="81" t="s">
        <v>1176</v>
      </c>
      <c r="B326" s="82" t="s">
        <v>1322</v>
      </c>
    </row>
    <row r="327" spans="1:2" ht="12.75">
      <c r="A327" s="81" t="s">
        <v>1177</v>
      </c>
      <c r="B327" s="82" t="s">
        <v>1178</v>
      </c>
    </row>
    <row r="328" spans="1:2" ht="12.75">
      <c r="A328" s="81" t="s">
        <v>1179</v>
      </c>
      <c r="B328" s="82" t="s">
        <v>1180</v>
      </c>
    </row>
    <row r="329" spans="1:2" ht="12.75">
      <c r="A329" s="81" t="s">
        <v>1181</v>
      </c>
      <c r="B329" s="82" t="s">
        <v>2423</v>
      </c>
    </row>
    <row r="330" spans="1:2" ht="25.5">
      <c r="A330" s="81" t="s">
        <v>2424</v>
      </c>
      <c r="B330" s="82" t="s">
        <v>1323</v>
      </c>
    </row>
    <row r="331" spans="1:2" ht="25.5">
      <c r="A331" s="81" t="s">
        <v>2425</v>
      </c>
      <c r="B331" s="82" t="s">
        <v>1324</v>
      </c>
    </row>
    <row r="332" spans="1:2" ht="51">
      <c r="A332" s="81" t="s">
        <v>2426</v>
      </c>
      <c r="B332" s="82" t="s">
        <v>1325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Аркуш157"/>
  <dimension ref="A1:B104"/>
  <sheetViews>
    <sheetView zoomScalePageLayoutView="0" workbookViewId="0" topLeftCell="A1">
      <selection activeCell="A1" sqref="A1:B16384"/>
    </sheetView>
  </sheetViews>
  <sheetFormatPr defaultColWidth="9.00390625" defaultRowHeight="12.75"/>
  <cols>
    <col min="1" max="1" width="9.125" style="77" customWidth="1"/>
    <col min="2" max="2" width="112.00390625" style="0" customWidth="1"/>
  </cols>
  <sheetData>
    <row r="1" spans="1:2" ht="15.75">
      <c r="A1" s="75" t="s">
        <v>765</v>
      </c>
      <c r="B1" s="76" t="s">
        <v>2650</v>
      </c>
    </row>
    <row r="2" spans="1:2" ht="15.75">
      <c r="A2" s="75" t="s">
        <v>766</v>
      </c>
      <c r="B2" s="76" t="s">
        <v>2427</v>
      </c>
    </row>
    <row r="3" spans="1:2" ht="15.75">
      <c r="A3" s="75" t="s">
        <v>767</v>
      </c>
      <c r="B3" s="76" t="s">
        <v>2651</v>
      </c>
    </row>
    <row r="4" spans="1:2" ht="15.75">
      <c r="A4" s="75" t="s">
        <v>773</v>
      </c>
      <c r="B4" s="76" t="s">
        <v>2652</v>
      </c>
    </row>
    <row r="5" spans="1:2" ht="15.75">
      <c r="A5" s="75" t="s">
        <v>768</v>
      </c>
      <c r="B5" s="76" t="s">
        <v>2653</v>
      </c>
    </row>
    <row r="6" spans="1:2" ht="15.75">
      <c r="A6" s="75" t="s">
        <v>1301</v>
      </c>
      <c r="B6" s="76" t="s">
        <v>2654</v>
      </c>
    </row>
    <row r="7" spans="1:2" ht="15.75">
      <c r="A7" s="75" t="s">
        <v>769</v>
      </c>
      <c r="B7" s="76" t="s">
        <v>2428</v>
      </c>
    </row>
    <row r="8" spans="1:2" ht="15.75">
      <c r="A8" s="75" t="s">
        <v>774</v>
      </c>
      <c r="B8" s="76" t="s">
        <v>2655</v>
      </c>
    </row>
    <row r="9" spans="1:2" ht="15.75">
      <c r="A9" s="75" t="s">
        <v>770</v>
      </c>
      <c r="B9" s="76" t="s">
        <v>2429</v>
      </c>
    </row>
    <row r="10" spans="1:2" ht="15.75">
      <c r="A10" s="75" t="s">
        <v>775</v>
      </c>
      <c r="B10" s="76" t="s">
        <v>2430</v>
      </c>
    </row>
    <row r="11" spans="1:2" ht="15.75">
      <c r="A11" s="75" t="s">
        <v>1792</v>
      </c>
      <c r="B11" s="76" t="s">
        <v>2431</v>
      </c>
    </row>
    <row r="12" spans="1:2" ht="15.75">
      <c r="A12" s="75" t="s">
        <v>1793</v>
      </c>
      <c r="B12" s="76" t="s">
        <v>2656</v>
      </c>
    </row>
    <row r="13" spans="1:2" ht="15.75">
      <c r="A13" s="75" t="s">
        <v>1794</v>
      </c>
      <c r="B13" s="76" t="s">
        <v>2657</v>
      </c>
    </row>
    <row r="14" spans="1:2" ht="15.75">
      <c r="A14" s="75" t="s">
        <v>771</v>
      </c>
      <c r="B14" s="76" t="s">
        <v>2658</v>
      </c>
    </row>
    <row r="15" spans="1:2" ht="15.75">
      <c r="A15" s="75" t="s">
        <v>1795</v>
      </c>
      <c r="B15" s="76" t="s">
        <v>2432</v>
      </c>
    </row>
    <row r="16" spans="1:2" ht="15.75">
      <c r="A16" s="75" t="s">
        <v>1796</v>
      </c>
      <c r="B16" s="76" t="s">
        <v>2659</v>
      </c>
    </row>
    <row r="17" spans="1:2" ht="15.75">
      <c r="A17" s="75" t="s">
        <v>1797</v>
      </c>
      <c r="B17" s="76" t="s">
        <v>2660</v>
      </c>
    </row>
    <row r="18" spans="1:2" ht="15.75">
      <c r="A18" s="75" t="s">
        <v>772</v>
      </c>
      <c r="B18" s="76" t="s">
        <v>2661</v>
      </c>
    </row>
    <row r="19" spans="1:2" ht="15.75">
      <c r="A19" s="75" t="s">
        <v>1798</v>
      </c>
      <c r="B19" s="76" t="s">
        <v>2662</v>
      </c>
    </row>
    <row r="20" spans="1:2" ht="15.75">
      <c r="A20" s="75" t="s">
        <v>1799</v>
      </c>
      <c r="B20" s="76" t="s">
        <v>2433</v>
      </c>
    </row>
    <row r="21" spans="1:2" ht="15.75">
      <c r="A21" s="75" t="s">
        <v>1800</v>
      </c>
      <c r="B21" s="76" t="s">
        <v>2663</v>
      </c>
    </row>
    <row r="22" spans="1:2" ht="15.75">
      <c r="A22" s="75" t="s">
        <v>1801</v>
      </c>
      <c r="B22" s="76" t="s">
        <v>2664</v>
      </c>
    </row>
    <row r="23" spans="1:2" ht="15.75">
      <c r="A23" s="75" t="s">
        <v>1802</v>
      </c>
      <c r="B23" s="76" t="s">
        <v>2434</v>
      </c>
    </row>
    <row r="24" spans="1:2" ht="15.75">
      <c r="A24" s="75" t="s">
        <v>776</v>
      </c>
      <c r="B24" s="76" t="s">
        <v>2665</v>
      </c>
    </row>
    <row r="25" spans="1:2" ht="15.75">
      <c r="A25" s="75" t="s">
        <v>1803</v>
      </c>
      <c r="B25" s="76" t="s">
        <v>2666</v>
      </c>
    </row>
    <row r="26" spans="1:2" ht="15.75">
      <c r="A26" s="75" t="s">
        <v>777</v>
      </c>
      <c r="B26" s="76" t="s">
        <v>2667</v>
      </c>
    </row>
    <row r="27" spans="1:2" ht="15.75">
      <c r="A27" s="75" t="s">
        <v>778</v>
      </c>
      <c r="B27" s="76" t="s">
        <v>2668</v>
      </c>
    </row>
    <row r="28" spans="1:2" ht="15.75">
      <c r="A28" s="75" t="s">
        <v>1804</v>
      </c>
      <c r="B28" s="76" t="s">
        <v>2669</v>
      </c>
    </row>
    <row r="29" spans="1:2" ht="15.75">
      <c r="A29" s="75" t="s">
        <v>779</v>
      </c>
      <c r="B29" s="76" t="s">
        <v>2670</v>
      </c>
    </row>
    <row r="30" spans="1:2" ht="31.5">
      <c r="A30" s="75" t="s">
        <v>780</v>
      </c>
      <c r="B30" s="76" t="s">
        <v>924</v>
      </c>
    </row>
    <row r="31" spans="1:2" ht="15.75">
      <c r="A31" s="75" t="s">
        <v>781</v>
      </c>
      <c r="B31" s="76" t="s">
        <v>925</v>
      </c>
    </row>
    <row r="32" spans="1:2" ht="15.75">
      <c r="A32" s="75" t="s">
        <v>1805</v>
      </c>
      <c r="B32" s="76" t="s">
        <v>926</v>
      </c>
    </row>
    <row r="33" spans="1:2" ht="15.75">
      <c r="A33" s="75" t="s">
        <v>782</v>
      </c>
      <c r="B33" s="76" t="s">
        <v>927</v>
      </c>
    </row>
    <row r="34" spans="1:2" ht="15.75">
      <c r="A34" s="75" t="s">
        <v>783</v>
      </c>
      <c r="B34" s="76" t="s">
        <v>2435</v>
      </c>
    </row>
    <row r="35" spans="1:2" ht="15.75">
      <c r="A35" s="75" t="s">
        <v>784</v>
      </c>
      <c r="B35" s="76" t="s">
        <v>928</v>
      </c>
    </row>
    <row r="36" spans="1:2" ht="15.75">
      <c r="A36" s="75" t="s">
        <v>786</v>
      </c>
      <c r="B36" s="76" t="s">
        <v>929</v>
      </c>
    </row>
    <row r="37" spans="1:2" ht="15.75">
      <c r="A37" s="75" t="s">
        <v>785</v>
      </c>
      <c r="B37" s="76" t="s">
        <v>930</v>
      </c>
    </row>
    <row r="38" spans="1:2" ht="15.75">
      <c r="A38" s="75" t="s">
        <v>764</v>
      </c>
      <c r="B38" s="76" t="s">
        <v>2436</v>
      </c>
    </row>
    <row r="39" spans="1:2" ht="15.75">
      <c r="A39" s="75" t="s">
        <v>787</v>
      </c>
      <c r="B39" s="76" t="s">
        <v>931</v>
      </c>
    </row>
    <row r="40" spans="1:2" ht="15.75">
      <c r="A40" s="75" t="s">
        <v>788</v>
      </c>
      <c r="B40" s="76" t="s">
        <v>2437</v>
      </c>
    </row>
    <row r="41" spans="1:2" ht="15.75">
      <c r="A41" s="75" t="s">
        <v>1302</v>
      </c>
      <c r="B41" s="76" t="s">
        <v>932</v>
      </c>
    </row>
    <row r="42" spans="1:2" ht="15.75">
      <c r="A42" s="75" t="s">
        <v>789</v>
      </c>
      <c r="B42" s="76" t="s">
        <v>933</v>
      </c>
    </row>
    <row r="43" spans="1:2" ht="15.75">
      <c r="A43" s="75" t="s">
        <v>790</v>
      </c>
      <c r="B43" s="76" t="s">
        <v>934</v>
      </c>
    </row>
    <row r="44" spans="1:2" ht="15.75">
      <c r="A44" s="75" t="s">
        <v>791</v>
      </c>
      <c r="B44" s="76" t="s">
        <v>2322</v>
      </c>
    </row>
    <row r="45" spans="1:2" ht="15.75">
      <c r="A45" s="75" t="s">
        <v>792</v>
      </c>
      <c r="B45" s="76" t="s">
        <v>1276</v>
      </c>
    </row>
    <row r="46" spans="1:2" ht="15.75">
      <c r="A46" s="75" t="s">
        <v>793</v>
      </c>
      <c r="B46" s="76" t="s">
        <v>1277</v>
      </c>
    </row>
    <row r="47" spans="1:2" ht="15.75">
      <c r="A47" s="75" t="s">
        <v>794</v>
      </c>
      <c r="B47" s="76" t="s">
        <v>1278</v>
      </c>
    </row>
    <row r="48" spans="1:2" ht="15.75">
      <c r="A48" s="75" t="s">
        <v>795</v>
      </c>
      <c r="B48" s="76" t="s">
        <v>1279</v>
      </c>
    </row>
    <row r="49" spans="1:2" ht="15.75">
      <c r="A49" s="75" t="s">
        <v>796</v>
      </c>
      <c r="B49" s="76" t="s">
        <v>1280</v>
      </c>
    </row>
    <row r="50" spans="1:2" ht="15.75">
      <c r="A50" s="75" t="s">
        <v>797</v>
      </c>
      <c r="B50" s="76" t="s">
        <v>2438</v>
      </c>
    </row>
    <row r="51" spans="1:2" ht="15.75">
      <c r="A51" s="75" t="s">
        <v>798</v>
      </c>
      <c r="B51" s="76" t="s">
        <v>1966</v>
      </c>
    </row>
    <row r="52" spans="1:2" ht="15.75">
      <c r="A52" s="75" t="s">
        <v>799</v>
      </c>
      <c r="B52" s="76" t="s">
        <v>1949</v>
      </c>
    </row>
    <row r="53" spans="1:2" ht="15.75">
      <c r="A53" s="75" t="s">
        <v>800</v>
      </c>
      <c r="B53" s="76" t="s">
        <v>1281</v>
      </c>
    </row>
    <row r="54" spans="1:2" ht="15.75">
      <c r="A54" s="75" t="s">
        <v>801</v>
      </c>
      <c r="B54" s="76" t="s">
        <v>1282</v>
      </c>
    </row>
    <row r="55" spans="1:2" ht="15.75">
      <c r="A55" s="75" t="s">
        <v>802</v>
      </c>
      <c r="B55" s="76" t="s">
        <v>1950</v>
      </c>
    </row>
    <row r="56" spans="1:2" ht="15.75">
      <c r="A56" s="75" t="s">
        <v>803</v>
      </c>
      <c r="B56" s="76" t="s">
        <v>1951</v>
      </c>
    </row>
    <row r="57" spans="1:2" ht="15.75">
      <c r="A57" s="75" t="s">
        <v>804</v>
      </c>
      <c r="B57" s="76" t="s">
        <v>1283</v>
      </c>
    </row>
    <row r="58" spans="1:2" ht="15.75">
      <c r="A58" s="75" t="s">
        <v>805</v>
      </c>
      <c r="B58" s="76" t="s">
        <v>1284</v>
      </c>
    </row>
    <row r="59" spans="1:2" ht="15.75">
      <c r="A59" s="75" t="s">
        <v>806</v>
      </c>
      <c r="B59" s="76" t="s">
        <v>1952</v>
      </c>
    </row>
    <row r="60" spans="1:2" ht="15.75">
      <c r="A60" s="75" t="s">
        <v>807</v>
      </c>
      <c r="B60" s="76" t="s">
        <v>1285</v>
      </c>
    </row>
    <row r="61" spans="1:2" ht="15.75">
      <c r="A61" s="75" t="s">
        <v>808</v>
      </c>
      <c r="B61" s="76" t="s">
        <v>1953</v>
      </c>
    </row>
    <row r="62" spans="1:2" ht="15.75">
      <c r="A62" s="75" t="s">
        <v>1303</v>
      </c>
      <c r="B62" s="76" t="s">
        <v>1286</v>
      </c>
    </row>
    <row r="63" spans="1:2" ht="15.75">
      <c r="A63" s="75" t="s">
        <v>809</v>
      </c>
      <c r="B63" s="76" t="s">
        <v>1287</v>
      </c>
    </row>
    <row r="64" spans="1:2" ht="15.75">
      <c r="A64" s="75" t="s">
        <v>810</v>
      </c>
      <c r="B64" s="76" t="s">
        <v>1288</v>
      </c>
    </row>
    <row r="65" spans="1:2" ht="15.75">
      <c r="A65" s="75" t="s">
        <v>811</v>
      </c>
      <c r="B65" s="76" t="s">
        <v>1954</v>
      </c>
    </row>
    <row r="66" spans="1:2" ht="15.75">
      <c r="A66" s="75" t="s">
        <v>812</v>
      </c>
      <c r="B66" s="76" t="s">
        <v>1955</v>
      </c>
    </row>
    <row r="67" spans="1:2" ht="15.75">
      <c r="A67" s="75" t="s">
        <v>813</v>
      </c>
      <c r="B67" s="76" t="s">
        <v>1289</v>
      </c>
    </row>
    <row r="68" spans="1:2" ht="15.75">
      <c r="A68" s="75" t="s">
        <v>814</v>
      </c>
      <c r="B68" s="76" t="s">
        <v>1290</v>
      </c>
    </row>
    <row r="69" spans="1:2" ht="15.75">
      <c r="A69" s="75" t="s">
        <v>815</v>
      </c>
      <c r="B69" s="76" t="s">
        <v>1291</v>
      </c>
    </row>
    <row r="70" spans="1:2" ht="15.75">
      <c r="A70" s="75" t="s">
        <v>816</v>
      </c>
      <c r="B70" s="76" t="s">
        <v>1292</v>
      </c>
    </row>
    <row r="71" spans="1:2" ht="15.75">
      <c r="A71" s="75" t="s">
        <v>817</v>
      </c>
      <c r="B71" s="76" t="s">
        <v>1293</v>
      </c>
    </row>
    <row r="72" spans="1:2" ht="15.75">
      <c r="A72" s="75" t="s">
        <v>818</v>
      </c>
      <c r="B72" s="76" t="s">
        <v>1956</v>
      </c>
    </row>
    <row r="73" spans="1:2" ht="15.75">
      <c r="A73" s="75" t="s">
        <v>819</v>
      </c>
      <c r="B73" s="76" t="s">
        <v>1294</v>
      </c>
    </row>
    <row r="74" spans="1:2" ht="15.75">
      <c r="A74" s="75" t="s">
        <v>820</v>
      </c>
      <c r="B74" s="76" t="s">
        <v>1295</v>
      </c>
    </row>
    <row r="75" spans="1:2" ht="31.5">
      <c r="A75" s="75" t="s">
        <v>1304</v>
      </c>
      <c r="B75" s="76" t="s">
        <v>1296</v>
      </c>
    </row>
    <row r="76" spans="1:2" ht="15.75">
      <c r="A76" s="75" t="s">
        <v>821</v>
      </c>
      <c r="B76" s="76" t="s">
        <v>1957</v>
      </c>
    </row>
    <row r="77" spans="1:2" ht="15.75">
      <c r="A77" s="75" t="s">
        <v>822</v>
      </c>
      <c r="B77" s="76" t="s">
        <v>1297</v>
      </c>
    </row>
    <row r="78" spans="1:2" ht="15.75">
      <c r="A78" s="75" t="s">
        <v>1305</v>
      </c>
      <c r="B78" s="76" t="s">
        <v>1298</v>
      </c>
    </row>
    <row r="79" spans="1:2" ht="15.75">
      <c r="A79" s="75" t="s">
        <v>2056</v>
      </c>
      <c r="B79" s="76" t="s">
        <v>1299</v>
      </c>
    </row>
    <row r="80" spans="1:2" ht="15.75">
      <c r="A80" s="75" t="s">
        <v>2057</v>
      </c>
      <c r="B80" s="76" t="s">
        <v>1958</v>
      </c>
    </row>
    <row r="81" spans="1:2" ht="15.75">
      <c r="A81" s="75" t="s">
        <v>2058</v>
      </c>
      <c r="B81" s="76" t="s">
        <v>1959</v>
      </c>
    </row>
    <row r="82" spans="1:2" ht="15.75">
      <c r="A82" s="75" t="s">
        <v>2059</v>
      </c>
      <c r="B82" s="76" t="s">
        <v>740</v>
      </c>
    </row>
    <row r="83" spans="1:2" ht="15.75">
      <c r="A83" s="75" t="s">
        <v>2060</v>
      </c>
      <c r="B83" s="76" t="s">
        <v>741</v>
      </c>
    </row>
    <row r="84" spans="1:2" ht="15.75">
      <c r="A84" s="75" t="s">
        <v>2061</v>
      </c>
      <c r="B84" s="76" t="s">
        <v>742</v>
      </c>
    </row>
    <row r="85" spans="1:2" ht="15.75">
      <c r="A85" s="75" t="s">
        <v>2062</v>
      </c>
      <c r="B85" s="76" t="s">
        <v>743</v>
      </c>
    </row>
    <row r="86" spans="1:2" ht="15.75">
      <c r="A86" s="75" t="s">
        <v>2063</v>
      </c>
      <c r="B86" s="76" t="s">
        <v>744</v>
      </c>
    </row>
    <row r="87" spans="1:2" ht="15.75">
      <c r="A87" s="75" t="s">
        <v>2064</v>
      </c>
      <c r="B87" s="76" t="s">
        <v>745</v>
      </c>
    </row>
    <row r="88" spans="1:2" ht="15.75">
      <c r="A88" s="75" t="s">
        <v>1306</v>
      </c>
      <c r="B88" s="76" t="s">
        <v>1300</v>
      </c>
    </row>
    <row r="89" spans="1:2" ht="15.75">
      <c r="A89" s="75" t="s">
        <v>2065</v>
      </c>
      <c r="B89" s="76" t="s">
        <v>746</v>
      </c>
    </row>
    <row r="90" spans="1:2" ht="15.75">
      <c r="A90" s="75" t="s">
        <v>2066</v>
      </c>
      <c r="B90" s="76" t="s">
        <v>747</v>
      </c>
    </row>
    <row r="91" spans="1:2" ht="15.75">
      <c r="A91" s="75" t="s">
        <v>2067</v>
      </c>
      <c r="B91" s="76" t="s">
        <v>748</v>
      </c>
    </row>
    <row r="92" spans="1:2" ht="15.75">
      <c r="A92" s="75" t="s">
        <v>2068</v>
      </c>
      <c r="B92" s="76" t="s">
        <v>749</v>
      </c>
    </row>
    <row r="93" spans="1:2" ht="15.75">
      <c r="A93" s="75" t="s">
        <v>2069</v>
      </c>
      <c r="B93" s="76" t="s">
        <v>750</v>
      </c>
    </row>
    <row r="94" spans="1:2" ht="15.75">
      <c r="A94" s="75" t="s">
        <v>2070</v>
      </c>
      <c r="B94" s="76" t="s">
        <v>751</v>
      </c>
    </row>
    <row r="95" spans="1:2" ht="15.75">
      <c r="A95" s="75" t="s">
        <v>2071</v>
      </c>
      <c r="B95" s="76" t="s">
        <v>752</v>
      </c>
    </row>
    <row r="96" spans="1:2" ht="15.75">
      <c r="A96" s="75" t="s">
        <v>2072</v>
      </c>
      <c r="B96" s="76" t="s">
        <v>753</v>
      </c>
    </row>
    <row r="97" spans="1:2" ht="15.75">
      <c r="A97" s="75" t="s">
        <v>2073</v>
      </c>
      <c r="B97" s="76" t="s">
        <v>754</v>
      </c>
    </row>
    <row r="98" spans="1:2" ht="15.75">
      <c r="A98" s="75" t="s">
        <v>2074</v>
      </c>
      <c r="B98" s="76" t="s">
        <v>755</v>
      </c>
    </row>
    <row r="99" spans="1:2" ht="15.75">
      <c r="A99" s="75" t="s">
        <v>2075</v>
      </c>
      <c r="B99" s="76" t="s">
        <v>756</v>
      </c>
    </row>
    <row r="100" spans="1:2" ht="15.75">
      <c r="A100" s="75" t="s">
        <v>2076</v>
      </c>
      <c r="B100" s="76" t="s">
        <v>757</v>
      </c>
    </row>
    <row r="101" spans="1:2" ht="15.75">
      <c r="A101" s="75" t="s">
        <v>2077</v>
      </c>
      <c r="B101" s="76" t="s">
        <v>758</v>
      </c>
    </row>
    <row r="102" spans="1:2" ht="15.75">
      <c r="A102" s="75" t="s">
        <v>2078</v>
      </c>
      <c r="B102" s="76" t="s">
        <v>759</v>
      </c>
    </row>
    <row r="103" spans="1:2" ht="15.75">
      <c r="A103" s="75" t="s">
        <v>2079</v>
      </c>
      <c r="B103" s="76" t="s">
        <v>760</v>
      </c>
    </row>
    <row r="104" spans="1:2" ht="15.75">
      <c r="A104" s="75" t="s">
        <v>2080</v>
      </c>
      <c r="B104" s="76" t="s">
        <v>761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C1">
      <selection activeCell="E31" sqref="E31"/>
    </sheetView>
  </sheetViews>
  <sheetFormatPr defaultColWidth="9.00390625" defaultRowHeight="12.75"/>
  <cols>
    <col min="1" max="1" width="45.25390625" style="0" customWidth="1"/>
  </cols>
  <sheetData>
    <row r="2" spans="1:8" ht="12.75">
      <c r="A2" t="s">
        <v>1821</v>
      </c>
      <c r="B2" s="137" t="s">
        <v>2012</v>
      </c>
      <c r="C2" s="138"/>
      <c r="D2" s="138"/>
      <c r="E2" s="138"/>
      <c r="F2" s="138"/>
      <c r="G2" s="138"/>
      <c r="H2" s="139"/>
    </row>
    <row r="3" spans="1:3" ht="12.75">
      <c r="A3" t="s">
        <v>1822</v>
      </c>
      <c r="B3" s="140" t="s">
        <v>2013</v>
      </c>
      <c r="C3" s="141"/>
    </row>
    <row r="4" spans="1:8" ht="12.75">
      <c r="A4" t="s">
        <v>1823</v>
      </c>
      <c r="B4" s="136" t="s">
        <v>2014</v>
      </c>
      <c r="C4" s="136"/>
      <c r="D4" s="136"/>
      <c r="E4" s="136"/>
      <c r="F4" s="136"/>
      <c r="G4" s="136"/>
      <c r="H4" s="136"/>
    </row>
    <row r="5" spans="1:4" ht="12.75">
      <c r="A5" t="s">
        <v>1824</v>
      </c>
      <c r="B5" s="97" t="s">
        <v>2439</v>
      </c>
      <c r="C5" s="48" t="s">
        <v>763</v>
      </c>
      <c r="D5" s="48"/>
    </row>
    <row r="7" spans="1:5" ht="12.75">
      <c r="A7" t="s">
        <v>1782</v>
      </c>
      <c r="B7" s="136" t="s">
        <v>2015</v>
      </c>
      <c r="C7" s="136"/>
      <c r="D7" s="136"/>
      <c r="E7" s="136"/>
    </row>
    <row r="8" spans="1:5" ht="12.75">
      <c r="A8" t="s">
        <v>1783</v>
      </c>
      <c r="B8" s="136" t="s">
        <v>2016</v>
      </c>
      <c r="C8" s="136"/>
      <c r="D8" s="136"/>
      <c r="E8" s="136"/>
    </row>
    <row r="10" spans="1:6" ht="12.75">
      <c r="A10" t="s">
        <v>1791</v>
      </c>
      <c r="B10" s="137" t="s">
        <v>2017</v>
      </c>
      <c r="C10" s="138"/>
      <c r="D10" s="138"/>
      <c r="E10" s="138"/>
      <c r="F10" s="139"/>
    </row>
    <row r="11" spans="1:5" ht="12.75">
      <c r="A11" t="s">
        <v>1790</v>
      </c>
      <c r="B11" s="133" t="s">
        <v>2018</v>
      </c>
      <c r="C11" s="134"/>
      <c r="D11" s="134"/>
      <c r="E11" s="135"/>
    </row>
    <row r="12" spans="1:6" ht="12.75">
      <c r="A12" t="s">
        <v>1788</v>
      </c>
      <c r="B12" s="133"/>
      <c r="C12" s="134"/>
      <c r="D12" s="135"/>
      <c r="F12" t="s">
        <v>415</v>
      </c>
    </row>
    <row r="13" spans="1:6" ht="12.75">
      <c r="A13" t="s">
        <v>1789</v>
      </c>
      <c r="B13" s="133"/>
      <c r="C13" s="134"/>
      <c r="D13" s="135"/>
      <c r="F13" t="s">
        <v>415</v>
      </c>
    </row>
    <row r="15" spans="1:10" ht="12.75">
      <c r="A15" t="s">
        <v>413</v>
      </c>
      <c r="B15" s="74" t="s">
        <v>411</v>
      </c>
      <c r="C15" s="129" t="s">
        <v>2019</v>
      </c>
      <c r="D15" s="130"/>
      <c r="E15" s="130"/>
      <c r="F15" s="130"/>
      <c r="G15" s="130"/>
      <c r="H15" s="131"/>
      <c r="J15" t="s">
        <v>414</v>
      </c>
    </row>
    <row r="16" spans="1:3" ht="12.75">
      <c r="A16" t="s">
        <v>412</v>
      </c>
      <c r="B16" s="74"/>
      <c r="C16" t="e">
        <f>IF(B5=1,VLOOKUP(B16,'ДовидникКВК(ГОС)'!A:B,2,FALSE),VLOOKUP(Заполнить!B16,#REF!,2,FALSE))</f>
        <v>#REF!</v>
      </c>
    </row>
    <row r="17" spans="1:3" ht="12.75">
      <c r="A17" t="s">
        <v>762</v>
      </c>
      <c r="B17" s="74" t="s">
        <v>2450</v>
      </c>
      <c r="C17" s="49" t="str">
        <f>IF(B5=1,VLOOKUP(Заполнить!B17,ДовидникКПК!B:C,2,FALSE),VLOOKUP(Заполнить!B17,ДовидникКФК!A:B,2,FALSE))</f>
        <v>Лікарні </v>
      </c>
    </row>
    <row r="23" spans="1:12" ht="22.5">
      <c r="A23" s="132" t="s">
        <v>857</v>
      </c>
      <c r="B23" s="132"/>
      <c r="C23" s="132"/>
      <c r="D23" s="132"/>
      <c r="E23" s="132"/>
      <c r="F23" s="132"/>
      <c r="G23" s="132"/>
      <c r="H23" s="132"/>
      <c r="I23" s="132"/>
      <c r="J23" s="132"/>
      <c r="K23" s="132"/>
      <c r="L23" s="132"/>
    </row>
  </sheetData>
  <sheetProtection sheet="1" formatColumns="0" formatRows="0"/>
  <mergeCells count="11">
    <mergeCell ref="B8:E8"/>
    <mergeCell ref="B10:F10"/>
    <mergeCell ref="B11:E11"/>
    <mergeCell ref="B2:H2"/>
    <mergeCell ref="B3:C3"/>
    <mergeCell ref="B4:H4"/>
    <mergeCell ref="B7:E7"/>
    <mergeCell ref="C15:H15"/>
    <mergeCell ref="A23:L23"/>
    <mergeCell ref="B12:D12"/>
    <mergeCell ref="B13:D13"/>
  </mergeCells>
  <hyperlinks>
    <hyperlink ref="A23" r:id="rId1" display="Ці та інші корисні бланки можно скачать на http:/kazna.ucoz.ua"/>
    <hyperlink ref="A23:J23" r:id="rId2" display="Ці та інші корисні бланки можно скачать на http://kazna.ucoz.ua"/>
  </hyperlinks>
  <printOptions/>
  <pageMargins left="0.7" right="0.7" top="0.75" bottom="0.75" header="0.3" footer="0.3"/>
  <pageSetup horizontalDpi="600" verticalDpi="600" orientation="landscape" paperSize="9" r:id="rId4"/>
  <drawing r:id="rId3"/>
</worksheet>
</file>

<file path=xl/worksheets/sheet5.xml><?xml version="1.0" encoding="utf-8"?>
<worksheet xmlns="http://schemas.openxmlformats.org/spreadsheetml/2006/main" xmlns:r="http://schemas.openxmlformats.org/officeDocument/2006/relationships">
  <sheetPr codeName="Лист3"/>
  <dimension ref="A1:BM128"/>
  <sheetViews>
    <sheetView tabSelected="1" view="pageBreakPreview" zoomScaleNormal="75" zoomScaleSheetLayoutView="100" zoomScalePageLayoutView="0" workbookViewId="0" topLeftCell="A57">
      <selection activeCell="A9" sqref="A9"/>
    </sheetView>
  </sheetViews>
  <sheetFormatPr defaultColWidth="9.00390625" defaultRowHeight="12.75"/>
  <cols>
    <col min="1" max="1" width="63.125" style="6" customWidth="1"/>
    <col min="2" max="2" width="10.00390625" style="6" customWidth="1"/>
    <col min="3" max="3" width="14.75390625" style="100" customWidth="1"/>
    <col min="4" max="4" width="12.625" style="5" customWidth="1"/>
    <col min="5" max="5" width="16.00390625" style="5" customWidth="1"/>
    <col min="6" max="6" width="15.625" style="6" customWidth="1"/>
    <col min="7" max="9" width="9.125" style="6" customWidth="1"/>
    <col min="10" max="10" width="12.00390625" style="6" customWidth="1"/>
    <col min="11" max="16384" width="9.125" style="6" customWidth="1"/>
  </cols>
  <sheetData>
    <row r="1" spans="2:5" ht="21.75" customHeight="1">
      <c r="B1" s="128" t="s">
        <v>513</v>
      </c>
      <c r="C1" s="128"/>
      <c r="D1" s="128"/>
      <c r="E1" s="128"/>
    </row>
    <row r="2" spans="2:5" ht="48" customHeight="1">
      <c r="B2" s="128"/>
      <c r="C2" s="128"/>
      <c r="D2" s="128"/>
      <c r="E2" s="128"/>
    </row>
    <row r="3" spans="2:5" ht="23.25" customHeight="1">
      <c r="B3" s="115"/>
      <c r="C3" s="115"/>
      <c r="D3" s="115"/>
      <c r="E3" s="115"/>
    </row>
    <row r="4" ht="15.75">
      <c r="B4" s="98" t="s">
        <v>2440</v>
      </c>
    </row>
    <row r="5" spans="1:13" s="4" customFormat="1" ht="15.75" customHeight="1">
      <c r="A5" s="50"/>
      <c r="B5" s="156" t="s">
        <v>224</v>
      </c>
      <c r="C5" s="156"/>
      <c r="D5" s="156"/>
      <c r="E5" s="156"/>
      <c r="F5" s="17"/>
      <c r="G5" s="121"/>
      <c r="H5" s="121"/>
      <c r="I5" s="121"/>
      <c r="J5" s="121"/>
      <c r="K5" s="17"/>
      <c r="L5" s="17"/>
      <c r="M5" s="17"/>
    </row>
    <row r="6" spans="1:13" s="4" customFormat="1" ht="15.75" customHeight="1">
      <c r="A6" s="51"/>
      <c r="B6" s="157"/>
      <c r="C6" s="157"/>
      <c r="D6" s="157"/>
      <c r="E6" s="157"/>
      <c r="F6" s="1"/>
      <c r="G6" s="31"/>
      <c r="H6" s="23"/>
      <c r="I6" s="23"/>
      <c r="J6" s="23"/>
      <c r="K6" s="2"/>
      <c r="L6" s="2"/>
      <c r="M6" s="2"/>
    </row>
    <row r="7" spans="1:13" s="4" customFormat="1" ht="12.75" customHeight="1">
      <c r="A7" s="50"/>
      <c r="B7" s="144" t="s">
        <v>2006</v>
      </c>
      <c r="C7" s="144"/>
      <c r="D7" s="144"/>
      <c r="E7" s="144"/>
      <c r="F7" s="3"/>
      <c r="G7" s="1"/>
      <c r="H7" s="1"/>
      <c r="I7" s="3"/>
      <c r="J7" s="3"/>
      <c r="K7" s="3"/>
      <c r="L7" s="3"/>
      <c r="M7" s="3"/>
    </row>
    <row r="8" spans="1:13" s="4" customFormat="1" ht="30" customHeight="1">
      <c r="A8" s="52"/>
      <c r="B8" s="145" t="str">
        <f>Заполнить!$B$10</f>
        <v>Начальник управління охорони здоров"я Чернівецької міської ради</v>
      </c>
      <c r="C8" s="145"/>
      <c r="D8" s="145"/>
      <c r="E8" s="145"/>
      <c r="F8" s="17"/>
      <c r="G8" s="2"/>
      <c r="H8" s="2"/>
      <c r="I8" s="17"/>
      <c r="J8" s="17"/>
      <c r="K8" s="17"/>
      <c r="L8" s="17"/>
      <c r="M8" s="17"/>
    </row>
    <row r="9" spans="1:13" s="36" customFormat="1" ht="12.75" customHeight="1">
      <c r="A9" s="53"/>
      <c r="B9" s="144" t="s">
        <v>2692</v>
      </c>
      <c r="C9" s="144"/>
      <c r="D9" s="144"/>
      <c r="E9" s="144"/>
      <c r="F9" s="39"/>
      <c r="G9" s="41"/>
      <c r="H9" s="41"/>
      <c r="I9" s="39"/>
      <c r="J9" s="39"/>
      <c r="K9" s="39"/>
      <c r="L9" s="39"/>
      <c r="M9" s="39"/>
    </row>
    <row r="10" spans="1:13" s="4" customFormat="1" ht="18.75" customHeight="1">
      <c r="A10" s="50"/>
      <c r="B10" s="54"/>
      <c r="C10" s="101"/>
      <c r="D10" s="146" t="str">
        <f>Заполнить!$B$11</f>
        <v>Незборецький І.В.</v>
      </c>
      <c r="E10" s="146"/>
      <c r="F10" s="17"/>
      <c r="G10" s="1"/>
      <c r="H10" s="1"/>
      <c r="I10" s="18"/>
      <c r="J10" s="3"/>
      <c r="K10" s="17"/>
      <c r="L10" s="17"/>
      <c r="M10" s="17"/>
    </row>
    <row r="11" spans="1:13" s="36" customFormat="1" ht="12.75" customHeight="1">
      <c r="A11" s="56"/>
      <c r="B11" s="144" t="s">
        <v>1213</v>
      </c>
      <c r="C11" s="144"/>
      <c r="D11" s="144" t="s">
        <v>2688</v>
      </c>
      <c r="E11" s="144"/>
      <c r="G11" s="37"/>
      <c r="H11" s="37"/>
      <c r="I11" s="38"/>
      <c r="J11" s="39"/>
      <c r="K11" s="40"/>
      <c r="L11" s="40"/>
      <c r="M11" s="40"/>
    </row>
    <row r="12" spans="1:13" s="4" customFormat="1" ht="12.75" customHeight="1">
      <c r="A12" s="50"/>
      <c r="B12" s="143"/>
      <c r="C12" s="143"/>
      <c r="D12" s="57"/>
      <c r="E12" s="57"/>
      <c r="F12" s="17"/>
      <c r="G12" s="1"/>
      <c r="H12" s="1"/>
      <c r="I12" s="17"/>
      <c r="J12" s="17"/>
      <c r="K12" s="17"/>
      <c r="L12" s="17"/>
      <c r="M12" s="17"/>
    </row>
    <row r="13" spans="1:13" s="4" customFormat="1" ht="12.75" customHeight="1">
      <c r="A13" s="52"/>
      <c r="B13" s="144" t="s">
        <v>1787</v>
      </c>
      <c r="C13" s="144"/>
      <c r="D13" s="58"/>
      <c r="E13" s="57" t="s">
        <v>2682</v>
      </c>
      <c r="F13" s="3"/>
      <c r="G13" s="2"/>
      <c r="H13" s="2"/>
      <c r="I13" s="17"/>
      <c r="J13" s="3"/>
      <c r="K13" s="3"/>
      <c r="L13" s="3"/>
      <c r="M13" s="3"/>
    </row>
    <row r="14" spans="1:13" s="4" customFormat="1" ht="7.5" customHeight="1">
      <c r="A14" s="52"/>
      <c r="B14" s="59"/>
      <c r="C14" s="102"/>
      <c r="D14" s="57"/>
      <c r="E14" s="57"/>
      <c r="F14" s="3"/>
      <c r="G14" s="2"/>
      <c r="H14" s="2"/>
      <c r="I14" s="17"/>
      <c r="J14" s="3"/>
      <c r="K14" s="3"/>
      <c r="L14" s="3"/>
      <c r="M14" s="3"/>
    </row>
    <row r="15" spans="1:5" ht="23.25" customHeight="1">
      <c r="A15" s="124" t="s">
        <v>2675</v>
      </c>
      <c r="B15" s="124"/>
      <c r="C15" s="124"/>
      <c r="D15" s="124"/>
      <c r="E15" s="124"/>
    </row>
    <row r="16" spans="1:5" s="9" customFormat="1" ht="19.5" customHeight="1" hidden="1">
      <c r="A16" s="147" t="s">
        <v>2693</v>
      </c>
      <c r="B16" s="147"/>
      <c r="C16" s="147"/>
      <c r="D16" s="147"/>
      <c r="E16" s="147"/>
    </row>
    <row r="17" spans="1:10" s="9" customFormat="1" ht="12.75" customHeight="1" hidden="1">
      <c r="A17" s="158" t="s">
        <v>2684</v>
      </c>
      <c r="B17" s="158"/>
      <c r="C17" s="158"/>
      <c r="D17" s="158"/>
      <c r="E17" s="158"/>
      <c r="F17" s="148"/>
      <c r="G17" s="148"/>
      <c r="H17" s="148"/>
      <c r="I17" s="148"/>
      <c r="J17" s="148"/>
    </row>
    <row r="18" spans="1:10" s="9" customFormat="1" ht="18.75" customHeight="1">
      <c r="A18" s="160" t="s">
        <v>2676</v>
      </c>
      <c r="B18" s="160"/>
      <c r="C18" s="160"/>
      <c r="D18" s="160"/>
      <c r="E18" s="160"/>
      <c r="F18" s="14"/>
      <c r="G18" s="14"/>
      <c r="H18" s="14"/>
      <c r="I18" s="14"/>
      <c r="J18" s="14"/>
    </row>
    <row r="19" spans="1:5" s="9" customFormat="1" ht="20.25" customHeight="1">
      <c r="A19" s="159" t="s">
        <v>2588</v>
      </c>
      <c r="B19" s="159"/>
      <c r="C19" s="159"/>
      <c r="D19" s="159"/>
      <c r="E19" s="159"/>
    </row>
    <row r="20" spans="1:10" s="9" customFormat="1" ht="12.75" customHeight="1">
      <c r="A20" s="152" t="s">
        <v>1817</v>
      </c>
      <c r="B20" s="152"/>
      <c r="C20" s="152"/>
      <c r="D20" s="152"/>
      <c r="E20" s="152"/>
      <c r="F20" s="148"/>
      <c r="G20" s="148"/>
      <c r="H20" s="148"/>
      <c r="I20" s="148"/>
      <c r="J20" s="148"/>
    </row>
    <row r="21" spans="1:10" s="9" customFormat="1" ht="17.25" customHeight="1">
      <c r="A21" s="159" t="str">
        <f>Заполнить!$B$4</f>
        <v>м.Чернівці</v>
      </c>
      <c r="B21" s="159"/>
      <c r="C21" s="159"/>
      <c r="D21" s="159"/>
      <c r="E21" s="159"/>
      <c r="F21" s="148"/>
      <c r="G21" s="148"/>
      <c r="H21" s="148"/>
      <c r="I21" s="148"/>
      <c r="J21" s="148"/>
    </row>
    <row r="22" spans="1:10" s="9" customFormat="1" ht="12.75" customHeight="1">
      <c r="A22" s="152" t="s">
        <v>2681</v>
      </c>
      <c r="B22" s="152"/>
      <c r="C22" s="152"/>
      <c r="D22" s="152"/>
      <c r="E22" s="152"/>
      <c r="F22" s="148"/>
      <c r="G22" s="148"/>
      <c r="H22" s="148"/>
      <c r="I22" s="148"/>
      <c r="J22" s="148"/>
    </row>
    <row r="23" spans="1:10" s="9" customFormat="1" ht="15.75" customHeight="1">
      <c r="A23" s="153" t="s">
        <v>2671</v>
      </c>
      <c r="B23" s="153"/>
      <c r="C23" s="153"/>
      <c r="D23" s="153"/>
      <c r="E23" s="153"/>
      <c r="F23" s="16"/>
      <c r="G23" s="14"/>
      <c r="H23" s="14"/>
      <c r="I23" s="14"/>
      <c r="J23" s="14"/>
    </row>
    <row r="24" spans="1:10" s="9" customFormat="1" ht="24" customHeight="1">
      <c r="A24" s="123" t="str">
        <f>IF(Заполнить!B5=1,CONCATENATE("код та назва відомчої класифікації видатків та кредитування   ",Заполнить!$B$16,"  ",Заполнить!$C$17),CONCATENATE("код та назва відомчої класифікації видатків та кредитування   ",Заполнить!$B$15,"  ",Заполнить!$C$15))</f>
        <v>код та назва відомчої класифікації видатків та кредитування   14  Управління охорони здоров"я Чернівецької міської ради</v>
      </c>
      <c r="B24" s="123"/>
      <c r="C24" s="123"/>
      <c r="D24" s="123"/>
      <c r="E24" s="123"/>
      <c r="F24" s="16"/>
      <c r="G24" s="14"/>
      <c r="H24" s="14"/>
      <c r="I24" s="14"/>
      <c r="J24" s="14"/>
    </row>
    <row r="25" spans="1:10" s="9" customFormat="1" ht="18.75" customHeight="1">
      <c r="A25" s="151"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5" s="151"/>
      <c r="C25" s="151"/>
      <c r="D25" s="151"/>
      <c r="E25" s="151"/>
      <c r="F25" s="16"/>
      <c r="G25" s="14"/>
      <c r="H25" s="14"/>
      <c r="I25" s="14"/>
      <c r="J25" s="14"/>
    </row>
    <row r="26" spans="1:6" s="16" customFormat="1" ht="61.5" customHeight="1">
      <c r="A26" s="154" t="s">
        <v>514</v>
      </c>
      <c r="B26" s="154"/>
      <c r="C26" s="154"/>
      <c r="D26" s="154"/>
      <c r="E26" s="154"/>
      <c r="F26" s="7"/>
    </row>
    <row r="27" spans="1:6" s="16" customFormat="1" ht="15.75" customHeight="1">
      <c r="A27" s="125"/>
      <c r="B27" s="125"/>
      <c r="C27" s="125"/>
      <c r="D27" s="125"/>
      <c r="E27" s="125"/>
      <c r="F27" s="7"/>
    </row>
    <row r="28" spans="1:6" s="16" customFormat="1" ht="15.75" customHeight="1">
      <c r="A28" s="125"/>
      <c r="B28" s="125"/>
      <c r="C28" s="125"/>
      <c r="D28" s="125"/>
      <c r="E28" s="125"/>
      <c r="F28" s="7"/>
    </row>
    <row r="29" spans="1:9" ht="12.75" customHeight="1">
      <c r="A29" s="24"/>
      <c r="B29" s="24"/>
      <c r="C29" s="103"/>
      <c r="D29" s="24"/>
      <c r="E29" s="24" t="s">
        <v>1786</v>
      </c>
      <c r="F29" s="5"/>
      <c r="G29" s="5"/>
      <c r="H29" s="5"/>
      <c r="I29" s="5"/>
    </row>
    <row r="30" spans="1:5" s="8" customFormat="1" ht="12.75" customHeight="1">
      <c r="A30" s="122" t="s">
        <v>2007</v>
      </c>
      <c r="B30" s="150" t="s">
        <v>1813</v>
      </c>
      <c r="C30" s="149" t="s">
        <v>2698</v>
      </c>
      <c r="D30" s="149"/>
      <c r="E30" s="150" t="s">
        <v>2699</v>
      </c>
    </row>
    <row r="31" spans="1:5" s="8" customFormat="1" ht="33" customHeight="1">
      <c r="A31" s="122"/>
      <c r="B31" s="150"/>
      <c r="C31" s="104" t="s">
        <v>2695</v>
      </c>
      <c r="D31" s="42" t="s">
        <v>2696</v>
      </c>
      <c r="E31" s="150"/>
    </row>
    <row r="32" spans="1:65" s="11" customFormat="1" ht="15" customHeight="1">
      <c r="A32" s="11">
        <v>1</v>
      </c>
      <c r="B32" s="11">
        <v>2</v>
      </c>
      <c r="C32" s="105">
        <v>3</v>
      </c>
      <c r="D32" s="11">
        <v>4</v>
      </c>
      <c r="E32" s="11">
        <v>5</v>
      </c>
      <c r="F32" s="20"/>
      <c r="G32" s="20"/>
      <c r="H32" s="20"/>
      <c r="I32" s="20"/>
      <c r="J32" s="20"/>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row>
    <row r="33" spans="1:10" s="9" customFormat="1" ht="15">
      <c r="A33" s="28" t="s">
        <v>2700</v>
      </c>
      <c r="B33" s="26" t="s">
        <v>2683</v>
      </c>
      <c r="C33" s="106">
        <f>C34</f>
        <v>16339200</v>
      </c>
      <c r="D33" s="89">
        <v>156800</v>
      </c>
      <c r="E33" s="89">
        <f>C33+D33</f>
        <v>16496000</v>
      </c>
      <c r="F33" s="15"/>
      <c r="G33" s="15"/>
      <c r="H33" s="15"/>
      <c r="I33" s="15"/>
      <c r="J33" s="15"/>
    </row>
    <row r="34" spans="1:5" s="9" customFormat="1" ht="13.5" customHeight="1">
      <c r="A34" s="25" t="s">
        <v>2680</v>
      </c>
      <c r="B34" s="26" t="s">
        <v>2683</v>
      </c>
      <c r="C34" s="106">
        <f>C51</f>
        <v>16339200</v>
      </c>
      <c r="D34" s="89" t="s">
        <v>2697</v>
      </c>
      <c r="E34" s="89">
        <f>C34</f>
        <v>16339200</v>
      </c>
    </row>
    <row r="35" spans="1:5" s="9" customFormat="1" ht="15">
      <c r="A35" s="25" t="s">
        <v>2701</v>
      </c>
      <c r="B35" s="26" t="s">
        <v>2683</v>
      </c>
      <c r="C35" s="114">
        <v>0</v>
      </c>
      <c r="D35" s="89">
        <v>156800</v>
      </c>
      <c r="E35" s="89">
        <f>D35</f>
        <v>156800</v>
      </c>
    </row>
    <row r="36" spans="1:5" s="9" customFormat="1" ht="32.25" customHeight="1">
      <c r="A36" s="27" t="str">
        <f>CONCATENATE("-"," Надходження від плати за послуги, що надаються бюджетними установами згідно із законодавством")</f>
        <v>- Надходження від плати за послуги, що надаються бюджетними установами згідно із законодавством</v>
      </c>
      <c r="B36" s="43">
        <v>25010000</v>
      </c>
      <c r="C36" s="106" t="s">
        <v>2697</v>
      </c>
      <c r="D36" s="89">
        <v>156800</v>
      </c>
      <c r="E36" s="89">
        <f aca="true" t="shared" si="0" ref="E36:E49">D36</f>
        <v>156800</v>
      </c>
    </row>
    <row r="37" spans="1:5" s="9" customFormat="1" ht="31.5" customHeight="1">
      <c r="A37" s="27" t="s">
        <v>858</v>
      </c>
      <c r="B37" s="43">
        <v>25010100</v>
      </c>
      <c r="C37" s="106" t="s">
        <v>2697</v>
      </c>
      <c r="D37" s="89">
        <v>156800</v>
      </c>
      <c r="E37" s="89">
        <f t="shared" si="0"/>
        <v>156800</v>
      </c>
    </row>
    <row r="38" spans="1:5" s="9" customFormat="1" ht="32.25" customHeight="1">
      <c r="A38" s="27" t="s">
        <v>859</v>
      </c>
      <c r="B38" s="43">
        <v>25010200</v>
      </c>
      <c r="C38" s="106" t="s">
        <v>2697</v>
      </c>
      <c r="D38" s="90">
        <v>0</v>
      </c>
      <c r="E38" s="89">
        <f t="shared" si="0"/>
        <v>0</v>
      </c>
    </row>
    <row r="39" spans="1:5" s="9" customFormat="1" ht="17.25" customHeight="1">
      <c r="A39" s="27" t="s">
        <v>860</v>
      </c>
      <c r="B39" s="43">
        <v>25010300</v>
      </c>
      <c r="C39" s="106" t="s">
        <v>2697</v>
      </c>
      <c r="D39" s="90">
        <v>0</v>
      </c>
      <c r="E39" s="89">
        <f t="shared" si="0"/>
        <v>0</v>
      </c>
    </row>
    <row r="40" spans="1:5" s="9" customFormat="1" ht="32.25" customHeight="1">
      <c r="A40" s="27" t="s">
        <v>861</v>
      </c>
      <c r="B40" s="43">
        <v>25010400</v>
      </c>
      <c r="C40" s="106" t="s">
        <v>2697</v>
      </c>
      <c r="D40" s="90">
        <v>0</v>
      </c>
      <c r="E40" s="89">
        <f t="shared" si="0"/>
        <v>0</v>
      </c>
    </row>
    <row r="41" spans="1:5" s="9" customFormat="1" ht="15">
      <c r="A41" s="25" t="s">
        <v>2702</v>
      </c>
      <c r="B41" s="26"/>
      <c r="C41" s="106" t="s">
        <v>2697</v>
      </c>
      <c r="D41" s="90">
        <v>0</v>
      </c>
      <c r="E41" s="89">
        <f t="shared" si="0"/>
        <v>0</v>
      </c>
    </row>
    <row r="42" spans="1:5" s="9" customFormat="1" ht="15">
      <c r="A42" s="27" t="str">
        <f>CONCATENATE("-"," Інші джерела власних надходжень бюджетних установ")</f>
        <v>- Інші джерела власних надходжень бюджетних установ</v>
      </c>
      <c r="B42" s="26">
        <v>25020000</v>
      </c>
      <c r="C42" s="106" t="s">
        <v>2697</v>
      </c>
      <c r="D42" s="91">
        <f>SUM(D43:D45)</f>
        <v>0</v>
      </c>
      <c r="E42" s="89">
        <f t="shared" si="0"/>
        <v>0</v>
      </c>
    </row>
    <row r="43" spans="1:5" s="9" customFormat="1" ht="15">
      <c r="A43" s="27" t="s">
        <v>862</v>
      </c>
      <c r="B43" s="26">
        <v>25020100</v>
      </c>
      <c r="C43" s="106" t="s">
        <v>2697</v>
      </c>
      <c r="D43" s="90">
        <v>0</v>
      </c>
      <c r="E43" s="89">
        <f t="shared" si="0"/>
        <v>0</v>
      </c>
    </row>
    <row r="44" spans="1:5" s="9" customFormat="1" ht="45">
      <c r="A44" s="27" t="s">
        <v>863</v>
      </c>
      <c r="B44" s="43">
        <v>25020200</v>
      </c>
      <c r="C44" s="106" t="s">
        <v>2697</v>
      </c>
      <c r="D44" s="90">
        <v>0</v>
      </c>
      <c r="E44" s="89">
        <f t="shared" si="0"/>
        <v>0</v>
      </c>
    </row>
    <row r="45" spans="1:5" s="9" customFormat="1" ht="54" customHeight="1">
      <c r="A45" s="30" t="s">
        <v>74</v>
      </c>
      <c r="B45" s="43">
        <v>25020300</v>
      </c>
      <c r="C45" s="106" t="s">
        <v>2697</v>
      </c>
      <c r="D45" s="90">
        <v>0</v>
      </c>
      <c r="E45" s="89"/>
    </row>
    <row r="46" spans="1:5" s="9" customFormat="1" ht="15">
      <c r="A46" s="25" t="s">
        <v>2702</v>
      </c>
      <c r="B46" s="26"/>
      <c r="C46" s="106" t="s">
        <v>2697</v>
      </c>
      <c r="D46" s="90">
        <v>0</v>
      </c>
      <c r="E46" s="89">
        <f t="shared" si="0"/>
        <v>0</v>
      </c>
    </row>
    <row r="47" spans="1:5" s="9" customFormat="1" ht="15">
      <c r="A47" s="27" t="s">
        <v>2703</v>
      </c>
      <c r="B47" s="26"/>
      <c r="C47" s="114" t="s">
        <v>2697</v>
      </c>
      <c r="D47" s="90"/>
      <c r="E47" s="89">
        <f t="shared" si="0"/>
        <v>0</v>
      </c>
    </row>
    <row r="48" spans="1:5" s="9" customFormat="1" ht="18.75" customHeight="1">
      <c r="A48" s="30" t="s">
        <v>2008</v>
      </c>
      <c r="B48" s="26"/>
      <c r="C48" s="106" t="s">
        <v>2697</v>
      </c>
      <c r="D48" s="90">
        <v>0</v>
      </c>
      <c r="E48" s="89">
        <f t="shared" si="0"/>
        <v>0</v>
      </c>
    </row>
    <row r="49" spans="1:5" s="9" customFormat="1" ht="30">
      <c r="A49" s="27" t="s">
        <v>2009</v>
      </c>
      <c r="B49" s="26"/>
      <c r="C49" s="106" t="s">
        <v>2697</v>
      </c>
      <c r="D49" s="90">
        <v>0</v>
      </c>
      <c r="E49" s="89">
        <f t="shared" si="0"/>
        <v>0</v>
      </c>
    </row>
    <row r="50" spans="1:5" s="9" customFormat="1" ht="45">
      <c r="A50" s="27" t="s">
        <v>2010</v>
      </c>
      <c r="B50" s="26"/>
      <c r="C50" s="106" t="s">
        <v>2697</v>
      </c>
      <c r="D50" s="90" t="s">
        <v>2011</v>
      </c>
      <c r="E50" s="89" t="s">
        <v>2011</v>
      </c>
    </row>
    <row r="51" spans="1:6" s="9" customFormat="1" ht="15">
      <c r="A51" s="28" t="s">
        <v>2704</v>
      </c>
      <c r="B51" s="26" t="s">
        <v>2683</v>
      </c>
      <c r="C51" s="107">
        <f>C52+C87+C107+C108+C112</f>
        <v>16339200</v>
      </c>
      <c r="D51" s="91">
        <f>D52+D87+D107+D108+D112</f>
        <v>156800</v>
      </c>
      <c r="E51" s="89">
        <f aca="true" t="shared" si="1" ref="E51:E75">SUM(C51:D51)</f>
        <v>16496000</v>
      </c>
      <c r="F51" s="22"/>
    </row>
    <row r="52" spans="1:5" s="9" customFormat="1" ht="17.25" customHeight="1">
      <c r="A52" s="87" t="s">
        <v>1967</v>
      </c>
      <c r="B52" s="86">
        <v>2000</v>
      </c>
      <c r="C52" s="107">
        <f>C55+C57+C58+C82+C86</f>
        <v>16339200</v>
      </c>
      <c r="D52" s="107">
        <f>D55+D57+D58+D82+D86</f>
        <v>156800</v>
      </c>
      <c r="E52" s="89">
        <f t="shared" si="1"/>
        <v>16496000</v>
      </c>
    </row>
    <row r="53" spans="1:5" s="9" customFormat="1" ht="15" hidden="1">
      <c r="A53" s="87" t="s">
        <v>1968</v>
      </c>
      <c r="B53" s="86">
        <v>2100</v>
      </c>
      <c r="C53" s="107">
        <f>C54+C57</f>
        <v>13420000</v>
      </c>
      <c r="D53" s="91"/>
      <c r="E53" s="89">
        <f t="shared" si="1"/>
        <v>13420000</v>
      </c>
    </row>
    <row r="54" spans="1:5" s="9" customFormat="1" ht="15">
      <c r="A54" s="87" t="s">
        <v>1969</v>
      </c>
      <c r="B54" s="86">
        <v>2110</v>
      </c>
      <c r="C54" s="107">
        <v>11000000</v>
      </c>
      <c r="D54" s="91">
        <v>89000</v>
      </c>
      <c r="E54" s="89">
        <f t="shared" si="1"/>
        <v>11089000</v>
      </c>
    </row>
    <row r="55" spans="1:5" s="12" customFormat="1" ht="15">
      <c r="A55" s="87" t="s">
        <v>1970</v>
      </c>
      <c r="B55" s="86">
        <v>2111</v>
      </c>
      <c r="C55" s="108">
        <v>11000000</v>
      </c>
      <c r="D55" s="90">
        <v>89000</v>
      </c>
      <c r="E55" s="89">
        <f t="shared" si="1"/>
        <v>11089000</v>
      </c>
    </row>
    <row r="56" spans="1:5" s="10" customFormat="1" ht="17.25" customHeight="1">
      <c r="A56" s="87" t="s">
        <v>1971</v>
      </c>
      <c r="B56" s="86">
        <v>2112</v>
      </c>
      <c r="C56" s="108">
        <v>0</v>
      </c>
      <c r="D56" s="90"/>
      <c r="E56" s="89">
        <f t="shared" si="1"/>
        <v>0</v>
      </c>
    </row>
    <row r="57" spans="1:5" s="9" customFormat="1" ht="15">
      <c r="A57" s="87" t="s">
        <v>1972</v>
      </c>
      <c r="B57" s="86">
        <v>2120</v>
      </c>
      <c r="C57" s="108">
        <v>2420000</v>
      </c>
      <c r="D57" s="90">
        <v>19580</v>
      </c>
      <c r="E57" s="89">
        <f t="shared" si="1"/>
        <v>2439580</v>
      </c>
    </row>
    <row r="58" spans="1:5" s="9" customFormat="1" ht="15">
      <c r="A58" s="87" t="s">
        <v>1973</v>
      </c>
      <c r="B58" s="86">
        <v>2200</v>
      </c>
      <c r="C58" s="107">
        <f>SUM(C59:C65)+C72</f>
        <v>857100</v>
      </c>
      <c r="D58" s="107">
        <f>SUM(D59:D65)+D72</f>
        <v>47420</v>
      </c>
      <c r="E58" s="89">
        <f t="shared" si="1"/>
        <v>904520</v>
      </c>
    </row>
    <row r="59" spans="1:5" s="9" customFormat="1" ht="15">
      <c r="A59" s="87" t="s">
        <v>1974</v>
      </c>
      <c r="B59" s="86">
        <v>2210</v>
      </c>
      <c r="C59" s="108">
        <v>132600</v>
      </c>
      <c r="D59" s="90">
        <v>15700</v>
      </c>
      <c r="E59" s="89">
        <f t="shared" si="1"/>
        <v>148300</v>
      </c>
    </row>
    <row r="60" spans="1:5" s="9" customFormat="1" ht="15">
      <c r="A60" s="87" t="s">
        <v>2685</v>
      </c>
      <c r="B60" s="86">
        <v>2220</v>
      </c>
      <c r="C60" s="108">
        <v>264900</v>
      </c>
      <c r="D60" s="90">
        <v>19720</v>
      </c>
      <c r="E60" s="89">
        <f t="shared" si="1"/>
        <v>284620</v>
      </c>
    </row>
    <row r="61" spans="1:5" s="9" customFormat="1" ht="15">
      <c r="A61" s="87" t="s">
        <v>1214</v>
      </c>
      <c r="B61" s="86">
        <v>2230</v>
      </c>
      <c r="C61" s="108">
        <v>24300</v>
      </c>
      <c r="D61" s="90"/>
      <c r="E61" s="89">
        <f t="shared" si="1"/>
        <v>24300</v>
      </c>
    </row>
    <row r="62" spans="1:5" s="10" customFormat="1" ht="15">
      <c r="A62" s="87" t="s">
        <v>1785</v>
      </c>
      <c r="B62" s="86">
        <v>2240</v>
      </c>
      <c r="C62" s="108">
        <v>95000</v>
      </c>
      <c r="D62" s="90">
        <v>12000</v>
      </c>
      <c r="E62" s="89">
        <f t="shared" si="1"/>
        <v>107000</v>
      </c>
    </row>
    <row r="63" spans="1:5" s="10" customFormat="1" ht="15">
      <c r="A63" s="87" t="s">
        <v>1816</v>
      </c>
      <c r="B63" s="86">
        <v>2250</v>
      </c>
      <c r="C63" s="108">
        <v>0</v>
      </c>
      <c r="D63" s="90">
        <v>0</v>
      </c>
      <c r="E63" s="89">
        <f t="shared" si="1"/>
        <v>0</v>
      </c>
    </row>
    <row r="64" spans="1:5" s="10" customFormat="1" ht="15">
      <c r="A64" s="93" t="s">
        <v>1975</v>
      </c>
      <c r="B64" s="86">
        <v>2260</v>
      </c>
      <c r="C64" s="108">
        <v>0</v>
      </c>
      <c r="D64" s="90">
        <v>0</v>
      </c>
      <c r="E64" s="89">
        <f t="shared" si="1"/>
        <v>0</v>
      </c>
    </row>
    <row r="65" spans="1:5" s="9" customFormat="1" ht="15">
      <c r="A65" s="87" t="s">
        <v>2677</v>
      </c>
      <c r="B65" s="86">
        <v>2270</v>
      </c>
      <c r="C65" s="107">
        <f>SUM(C66:C70)</f>
        <v>340300</v>
      </c>
      <c r="D65" s="91">
        <f>SUM(D66:D70)</f>
        <v>0</v>
      </c>
      <c r="E65" s="89">
        <f t="shared" si="1"/>
        <v>340300</v>
      </c>
    </row>
    <row r="66" spans="1:5" s="9" customFormat="1" ht="15">
      <c r="A66" s="87" t="s">
        <v>1976</v>
      </c>
      <c r="B66" s="86">
        <v>2271</v>
      </c>
      <c r="C66" s="112">
        <v>102000</v>
      </c>
      <c r="D66" s="90">
        <v>0</v>
      </c>
      <c r="E66" s="89">
        <f t="shared" si="1"/>
        <v>102000</v>
      </c>
    </row>
    <row r="67" spans="1:5" s="9" customFormat="1" ht="15">
      <c r="A67" s="87" t="s">
        <v>1977</v>
      </c>
      <c r="B67" s="86">
        <v>2272</v>
      </c>
      <c r="C67" s="112">
        <v>18200</v>
      </c>
      <c r="D67" s="90">
        <v>0</v>
      </c>
      <c r="E67" s="89">
        <f t="shared" si="1"/>
        <v>18200</v>
      </c>
    </row>
    <row r="68" spans="1:5" s="9" customFormat="1" ht="15">
      <c r="A68" s="87" t="s">
        <v>1978</v>
      </c>
      <c r="B68" s="86">
        <v>2273</v>
      </c>
      <c r="C68" s="112">
        <v>110000</v>
      </c>
      <c r="D68" s="90">
        <v>0</v>
      </c>
      <c r="E68" s="89">
        <f t="shared" si="1"/>
        <v>110000</v>
      </c>
    </row>
    <row r="69" spans="1:5" s="9" customFormat="1" ht="15">
      <c r="A69" s="87" t="s">
        <v>1979</v>
      </c>
      <c r="B69" s="86">
        <v>2274</v>
      </c>
      <c r="C69" s="112">
        <v>110100</v>
      </c>
      <c r="D69" s="90">
        <v>0</v>
      </c>
      <c r="E69" s="89">
        <f t="shared" si="1"/>
        <v>110100</v>
      </c>
    </row>
    <row r="70" spans="1:5" s="9" customFormat="1" ht="15">
      <c r="A70" s="87" t="s">
        <v>1980</v>
      </c>
      <c r="B70" s="86">
        <v>2275</v>
      </c>
      <c r="C70" s="112">
        <v>0</v>
      </c>
      <c r="D70" s="90">
        <v>0</v>
      </c>
      <c r="E70" s="89">
        <f t="shared" si="1"/>
        <v>0</v>
      </c>
    </row>
    <row r="71" spans="1:5" s="9" customFormat="1" ht="15">
      <c r="A71" s="87" t="s">
        <v>220</v>
      </c>
      <c r="B71" s="86">
        <v>2276</v>
      </c>
      <c r="C71" s="112" t="s">
        <v>2005</v>
      </c>
      <c r="D71" s="90" t="s">
        <v>2005</v>
      </c>
      <c r="E71" s="89" t="s">
        <v>2005</v>
      </c>
    </row>
    <row r="72" spans="1:5" s="10" customFormat="1" ht="30">
      <c r="A72" s="87" t="s">
        <v>2001</v>
      </c>
      <c r="B72" s="86">
        <v>2280</v>
      </c>
      <c r="C72" s="107">
        <f>SUM(C73:C74)</f>
        <v>0</v>
      </c>
      <c r="D72" s="91">
        <f>SUM(D73:D74)</f>
        <v>0</v>
      </c>
      <c r="E72" s="89">
        <f t="shared" si="1"/>
        <v>0</v>
      </c>
    </row>
    <row r="73" spans="1:5" s="10" customFormat="1" ht="30">
      <c r="A73" s="87" t="s">
        <v>1814</v>
      </c>
      <c r="B73" s="86">
        <v>2281</v>
      </c>
      <c r="C73" s="108">
        <v>0</v>
      </c>
      <c r="D73" s="90">
        <v>0</v>
      </c>
      <c r="E73" s="89">
        <f t="shared" si="1"/>
        <v>0</v>
      </c>
    </row>
    <row r="74" spans="1:5" s="10" customFormat="1" ht="30">
      <c r="A74" s="87" t="s">
        <v>1815</v>
      </c>
      <c r="B74" s="86">
        <v>2282</v>
      </c>
      <c r="C74" s="108">
        <v>0</v>
      </c>
      <c r="D74" s="90"/>
      <c r="E74" s="89">
        <f t="shared" si="1"/>
        <v>0</v>
      </c>
    </row>
    <row r="75" spans="1:5" s="12" customFormat="1" ht="15">
      <c r="A75" s="87" t="s">
        <v>1981</v>
      </c>
      <c r="B75" s="86">
        <v>2400</v>
      </c>
      <c r="C75" s="107">
        <f>SUM(C76:C77)</f>
        <v>0</v>
      </c>
      <c r="D75" s="91"/>
      <c r="E75" s="89">
        <f t="shared" si="1"/>
        <v>0</v>
      </c>
    </row>
    <row r="76" spans="1:5" s="12" customFormat="1" ht="15">
      <c r="A76" s="87" t="s">
        <v>1982</v>
      </c>
      <c r="B76" s="86">
        <v>2410</v>
      </c>
      <c r="C76" s="108">
        <v>0</v>
      </c>
      <c r="D76" s="90">
        <v>0</v>
      </c>
      <c r="E76" s="89">
        <f>SUM(C76:D76)</f>
        <v>0</v>
      </c>
    </row>
    <row r="77" spans="1:5" s="10" customFormat="1" ht="16.5" customHeight="1">
      <c r="A77" s="87" t="s">
        <v>1983</v>
      </c>
      <c r="B77" s="86">
        <v>2420</v>
      </c>
      <c r="C77" s="108">
        <v>0</v>
      </c>
      <c r="D77" s="90">
        <v>0</v>
      </c>
      <c r="E77" s="89">
        <f>SUM(C77:D77)</f>
        <v>0</v>
      </c>
    </row>
    <row r="78" spans="1:5" s="10" customFormat="1" ht="14.25" customHeight="1">
      <c r="A78" s="93" t="s">
        <v>1984</v>
      </c>
      <c r="B78" s="86">
        <v>2600</v>
      </c>
      <c r="C78" s="107">
        <f>SUM(C79:C81)</f>
        <v>0</v>
      </c>
      <c r="D78" s="91">
        <f>SUM(D79:D81)</f>
        <v>0</v>
      </c>
      <c r="E78" s="89">
        <f aca="true" t="shared" si="2" ref="E78:E111">SUM(C78:D78)</f>
        <v>0</v>
      </c>
    </row>
    <row r="79" spans="1:5" s="10" customFormat="1" ht="15">
      <c r="A79" s="94" t="s">
        <v>1985</v>
      </c>
      <c r="B79" s="86">
        <v>2610</v>
      </c>
      <c r="C79" s="108">
        <v>0</v>
      </c>
      <c r="D79" s="90">
        <v>0</v>
      </c>
      <c r="E79" s="89">
        <f t="shared" si="2"/>
        <v>0</v>
      </c>
    </row>
    <row r="80" spans="1:5" s="9" customFormat="1" ht="15">
      <c r="A80" s="87" t="s">
        <v>2689</v>
      </c>
      <c r="B80" s="86">
        <v>2620</v>
      </c>
      <c r="C80" s="108">
        <v>0</v>
      </c>
      <c r="D80" s="90">
        <v>0</v>
      </c>
      <c r="E80" s="89">
        <f t="shared" si="2"/>
        <v>0</v>
      </c>
    </row>
    <row r="81" spans="1:5" s="9" customFormat="1" ht="30">
      <c r="A81" s="87" t="s">
        <v>2002</v>
      </c>
      <c r="B81" s="86">
        <v>2630</v>
      </c>
      <c r="C81" s="108" t="s">
        <v>2005</v>
      </c>
      <c r="D81" s="90">
        <v>0</v>
      </c>
      <c r="E81" s="89">
        <f t="shared" si="2"/>
        <v>0</v>
      </c>
    </row>
    <row r="82" spans="1:5" s="9" customFormat="1" ht="15" customHeight="1">
      <c r="A82" s="87" t="s">
        <v>1986</v>
      </c>
      <c r="B82" s="86">
        <v>2700</v>
      </c>
      <c r="C82" s="107">
        <f>SUM(C83:C85)</f>
        <v>2061300</v>
      </c>
      <c r="D82" s="91">
        <f>SUM(D83:D85)</f>
        <v>0</v>
      </c>
      <c r="E82" s="89">
        <f t="shared" si="2"/>
        <v>2061300</v>
      </c>
    </row>
    <row r="83" spans="1:5" s="10" customFormat="1" ht="15">
      <c r="A83" s="87" t="s">
        <v>1987</v>
      </c>
      <c r="B83" s="86">
        <v>2710</v>
      </c>
      <c r="C83" s="108">
        <v>26300</v>
      </c>
      <c r="D83" s="90">
        <v>0</v>
      </c>
      <c r="E83" s="89">
        <f t="shared" si="2"/>
        <v>26300</v>
      </c>
    </row>
    <row r="84" spans="1:5" s="12" customFormat="1" ht="15">
      <c r="A84" s="87" t="s">
        <v>1988</v>
      </c>
      <c r="B84" s="86">
        <v>2720</v>
      </c>
      <c r="C84" s="108">
        <v>0</v>
      </c>
      <c r="D84" s="90">
        <v>0</v>
      </c>
      <c r="E84" s="89">
        <f t="shared" si="2"/>
        <v>0</v>
      </c>
    </row>
    <row r="85" spans="1:5" s="13" customFormat="1" ht="15">
      <c r="A85" s="87" t="s">
        <v>1989</v>
      </c>
      <c r="B85" s="86">
        <v>2730</v>
      </c>
      <c r="C85" s="108">
        <v>2035000</v>
      </c>
      <c r="D85" s="90">
        <v>0</v>
      </c>
      <c r="E85" s="89">
        <f t="shared" si="2"/>
        <v>2035000</v>
      </c>
    </row>
    <row r="86" spans="1:6" s="10" customFormat="1" ht="15.75" customHeight="1">
      <c r="A86" s="87" t="s">
        <v>2003</v>
      </c>
      <c r="B86" s="86">
        <v>2800</v>
      </c>
      <c r="C86" s="108">
        <v>800</v>
      </c>
      <c r="D86" s="90">
        <v>800</v>
      </c>
      <c r="E86" s="89">
        <f t="shared" si="2"/>
        <v>1600</v>
      </c>
      <c r="F86" s="99"/>
    </row>
    <row r="87" spans="1:5" s="10" customFormat="1" ht="15.75">
      <c r="A87" s="113" t="s">
        <v>1991</v>
      </c>
      <c r="B87" s="86">
        <v>3000</v>
      </c>
      <c r="C87" s="107">
        <f>C88+C102</f>
        <v>0</v>
      </c>
      <c r="D87" s="91">
        <f>D88+D102</f>
        <v>0</v>
      </c>
      <c r="E87" s="89">
        <f t="shared" si="2"/>
        <v>0</v>
      </c>
    </row>
    <row r="88" spans="1:5" s="9" customFormat="1" ht="15">
      <c r="A88" s="87" t="s">
        <v>2678</v>
      </c>
      <c r="B88" s="86">
        <v>3100</v>
      </c>
      <c r="C88" s="106">
        <f>C89+C90+C93+C96+C100+C101</f>
        <v>0</v>
      </c>
      <c r="D88" s="89">
        <f>D89+D90+D93+D96+D100+D101</f>
        <v>0</v>
      </c>
      <c r="E88" s="89">
        <f t="shared" si="2"/>
        <v>0</v>
      </c>
    </row>
    <row r="89" spans="1:5" s="9" customFormat="1" ht="15">
      <c r="A89" s="87" t="s">
        <v>2686</v>
      </c>
      <c r="B89" s="86">
        <v>3110</v>
      </c>
      <c r="C89" s="108">
        <v>0</v>
      </c>
      <c r="D89" s="90"/>
      <c r="E89" s="89">
        <f t="shared" si="2"/>
        <v>0</v>
      </c>
    </row>
    <row r="90" spans="1:5" s="10" customFormat="1" ht="15">
      <c r="A90" s="87" t="s">
        <v>2694</v>
      </c>
      <c r="B90" s="86">
        <v>3120</v>
      </c>
      <c r="C90" s="107">
        <f>SUM(C91:C92)</f>
        <v>0</v>
      </c>
      <c r="D90" s="91">
        <f>SUM(D91:D92)</f>
        <v>0</v>
      </c>
      <c r="E90" s="89">
        <f t="shared" si="2"/>
        <v>0</v>
      </c>
    </row>
    <row r="91" spans="1:5" s="9" customFormat="1" ht="15">
      <c r="A91" s="87" t="s">
        <v>1992</v>
      </c>
      <c r="B91" s="86">
        <v>3121</v>
      </c>
      <c r="C91" s="108">
        <v>0</v>
      </c>
      <c r="D91" s="90">
        <v>0</v>
      </c>
      <c r="E91" s="89">
        <f t="shared" si="2"/>
        <v>0</v>
      </c>
    </row>
    <row r="92" spans="1:5" s="9" customFormat="1" ht="15">
      <c r="A92" s="87" t="s">
        <v>1993</v>
      </c>
      <c r="B92" s="86">
        <v>3122</v>
      </c>
      <c r="C92" s="108">
        <v>0</v>
      </c>
      <c r="D92" s="90">
        <v>0</v>
      </c>
      <c r="E92" s="89">
        <f t="shared" si="2"/>
        <v>0</v>
      </c>
    </row>
    <row r="93" spans="1:5" s="9" customFormat="1" ht="16.5" customHeight="1">
      <c r="A93" s="87" t="s">
        <v>2705</v>
      </c>
      <c r="B93" s="86">
        <v>3130</v>
      </c>
      <c r="C93" s="107">
        <f>SUM(C94:C95)</f>
        <v>0</v>
      </c>
      <c r="D93" s="91">
        <f>SUM(D94:D95)</f>
        <v>0</v>
      </c>
      <c r="E93" s="89">
        <f t="shared" si="2"/>
        <v>0</v>
      </c>
    </row>
    <row r="94" spans="1:5" s="9" customFormat="1" ht="16.5" customHeight="1">
      <c r="A94" s="87" t="s">
        <v>1994</v>
      </c>
      <c r="B94" s="86">
        <v>3131</v>
      </c>
      <c r="C94" s="108">
        <v>0</v>
      </c>
      <c r="D94" s="90">
        <v>0</v>
      </c>
      <c r="E94" s="89">
        <f t="shared" si="2"/>
        <v>0</v>
      </c>
    </row>
    <row r="95" spans="1:5" s="9" customFormat="1" ht="16.5" customHeight="1">
      <c r="A95" s="87" t="s">
        <v>1995</v>
      </c>
      <c r="B95" s="86">
        <v>3132</v>
      </c>
      <c r="C95" s="108">
        <v>0</v>
      </c>
      <c r="D95" s="90">
        <v>0</v>
      </c>
      <c r="E95" s="89">
        <f t="shared" si="2"/>
        <v>0</v>
      </c>
    </row>
    <row r="96" spans="1:5" s="9" customFormat="1" ht="15">
      <c r="A96" s="87" t="s">
        <v>2706</v>
      </c>
      <c r="B96" s="86">
        <v>3140</v>
      </c>
      <c r="C96" s="107">
        <f>SUM(C97:C99)</f>
        <v>0</v>
      </c>
      <c r="D96" s="91">
        <f>SUM(D97:D99)</f>
        <v>0</v>
      </c>
      <c r="E96" s="89">
        <f>SUM(C96:D96)</f>
        <v>0</v>
      </c>
    </row>
    <row r="97" spans="1:5" s="13" customFormat="1" ht="15">
      <c r="A97" s="87" t="s">
        <v>1996</v>
      </c>
      <c r="B97" s="86">
        <v>3141</v>
      </c>
      <c r="C97" s="108">
        <v>0</v>
      </c>
      <c r="D97" s="90">
        <v>0</v>
      </c>
      <c r="E97" s="89">
        <f>SUM(C97:D97)</f>
        <v>0</v>
      </c>
    </row>
    <row r="98" spans="1:5" s="13" customFormat="1" ht="15">
      <c r="A98" s="87" t="s">
        <v>1997</v>
      </c>
      <c r="B98" s="86">
        <v>3142</v>
      </c>
      <c r="C98" s="108">
        <v>0</v>
      </c>
      <c r="D98" s="90">
        <v>0</v>
      </c>
      <c r="E98" s="89">
        <f t="shared" si="2"/>
        <v>0</v>
      </c>
    </row>
    <row r="99" spans="1:5" s="13" customFormat="1" ht="15">
      <c r="A99" s="87" t="s">
        <v>1998</v>
      </c>
      <c r="B99" s="86">
        <v>3143</v>
      </c>
      <c r="C99" s="108">
        <v>0</v>
      </c>
      <c r="D99" s="90">
        <v>0</v>
      </c>
      <c r="E99" s="89">
        <f t="shared" si="2"/>
        <v>0</v>
      </c>
    </row>
    <row r="100" spans="1:5" s="19" customFormat="1" ht="16.5" customHeight="1">
      <c r="A100" s="87" t="s">
        <v>2687</v>
      </c>
      <c r="B100" s="86">
        <v>3150</v>
      </c>
      <c r="C100" s="108">
        <v>0</v>
      </c>
      <c r="D100" s="90">
        <v>0</v>
      </c>
      <c r="E100" s="89">
        <f t="shared" si="2"/>
        <v>0</v>
      </c>
    </row>
    <row r="101" spans="1:5" s="10" customFormat="1" ht="16.5" customHeight="1">
      <c r="A101" s="94" t="s">
        <v>1999</v>
      </c>
      <c r="B101" s="86">
        <v>3160</v>
      </c>
      <c r="C101" s="108">
        <v>0</v>
      </c>
      <c r="D101" s="90">
        <v>0</v>
      </c>
      <c r="E101" s="89">
        <f t="shared" si="2"/>
        <v>0</v>
      </c>
    </row>
    <row r="102" spans="1:5" s="10" customFormat="1" ht="15">
      <c r="A102" s="93" t="s">
        <v>2679</v>
      </c>
      <c r="B102" s="86">
        <v>3200</v>
      </c>
      <c r="C102" s="107">
        <f>SUM(C103:C106)</f>
        <v>0</v>
      </c>
      <c r="D102" s="91">
        <f>SUM(D103:D106)</f>
        <v>0</v>
      </c>
      <c r="E102" s="89">
        <f t="shared" si="2"/>
        <v>0</v>
      </c>
    </row>
    <row r="103" spans="1:5" s="10" customFormat="1" ht="15">
      <c r="A103" s="87" t="s">
        <v>2690</v>
      </c>
      <c r="B103" s="86">
        <v>3210</v>
      </c>
      <c r="C103" s="108">
        <v>0</v>
      </c>
      <c r="D103" s="90">
        <v>0</v>
      </c>
      <c r="E103" s="89">
        <f t="shared" si="2"/>
        <v>0</v>
      </c>
    </row>
    <row r="104" spans="1:5" s="12" customFormat="1" ht="15">
      <c r="A104" s="87" t="s">
        <v>2000</v>
      </c>
      <c r="B104" s="86">
        <v>3220</v>
      </c>
      <c r="C104" s="108">
        <v>0</v>
      </c>
      <c r="D104" s="90">
        <v>0</v>
      </c>
      <c r="E104" s="89">
        <f t="shared" si="2"/>
        <v>0</v>
      </c>
    </row>
    <row r="105" spans="1:5" s="12" customFormat="1" ht="30" hidden="1">
      <c r="A105" s="87" t="s">
        <v>2004</v>
      </c>
      <c r="B105" s="86">
        <v>3230</v>
      </c>
      <c r="C105" s="108"/>
      <c r="D105" s="90"/>
      <c r="E105" s="89"/>
    </row>
    <row r="106" spans="1:5" s="12" customFormat="1" ht="15">
      <c r="A106" s="87" t="s">
        <v>2691</v>
      </c>
      <c r="B106" s="86">
        <v>3240</v>
      </c>
      <c r="C106" s="108">
        <v>0</v>
      </c>
      <c r="D106" s="90">
        <v>0</v>
      </c>
      <c r="E106" s="89">
        <f t="shared" si="2"/>
        <v>0</v>
      </c>
    </row>
    <row r="107" spans="1:5" s="13" customFormat="1" ht="15" hidden="1">
      <c r="A107" s="88"/>
      <c r="B107" s="86"/>
      <c r="C107" s="108"/>
      <c r="D107" s="90"/>
      <c r="E107" s="89"/>
    </row>
    <row r="108" spans="1:5" s="13" customFormat="1" ht="15">
      <c r="A108" s="95" t="s">
        <v>2707</v>
      </c>
      <c r="B108" s="32">
        <v>4110</v>
      </c>
      <c r="C108" s="107">
        <f>SUM(C109:C111)</f>
        <v>0</v>
      </c>
      <c r="D108" s="91">
        <f>SUM(D109:D111)</f>
        <v>0</v>
      </c>
      <c r="E108" s="89"/>
    </row>
    <row r="109" spans="1:7" s="13" customFormat="1" ht="15">
      <c r="A109" s="29" t="s">
        <v>1818</v>
      </c>
      <c r="B109" s="26">
        <v>4111</v>
      </c>
      <c r="C109" s="108">
        <v>0</v>
      </c>
      <c r="D109" s="90">
        <v>0</v>
      </c>
      <c r="E109" s="89">
        <f t="shared" si="2"/>
        <v>0</v>
      </c>
      <c r="G109" s="92"/>
    </row>
    <row r="110" spans="1:5" s="13" customFormat="1" ht="15">
      <c r="A110" s="29" t="s">
        <v>1819</v>
      </c>
      <c r="B110" s="26">
        <v>4112</v>
      </c>
      <c r="C110" s="108">
        <v>0</v>
      </c>
      <c r="D110" s="90">
        <v>0</v>
      </c>
      <c r="E110" s="89">
        <f t="shared" si="2"/>
        <v>0</v>
      </c>
    </row>
    <row r="111" spans="1:5" s="13" customFormat="1" ht="15">
      <c r="A111" s="29" t="s">
        <v>1820</v>
      </c>
      <c r="B111" s="26">
        <v>4113</v>
      </c>
      <c r="C111" s="108">
        <v>0</v>
      </c>
      <c r="D111" s="90">
        <v>0</v>
      </c>
      <c r="E111" s="89">
        <f t="shared" si="2"/>
        <v>0</v>
      </c>
    </row>
    <row r="112" spans="1:7" s="13" customFormat="1" ht="15">
      <c r="A112" s="95" t="s">
        <v>1812</v>
      </c>
      <c r="B112" s="32">
        <v>4210</v>
      </c>
      <c r="C112" s="108">
        <v>0</v>
      </c>
      <c r="D112" s="90">
        <v>0</v>
      </c>
      <c r="E112" s="89">
        <f>SUM(C112:D112)</f>
        <v>0</v>
      </c>
      <c r="G112" s="92"/>
    </row>
    <row r="113" spans="1:5" s="13" customFormat="1" ht="15">
      <c r="A113" s="88" t="s">
        <v>1990</v>
      </c>
      <c r="B113" s="86">
        <v>9000</v>
      </c>
      <c r="C113" s="108">
        <v>0</v>
      </c>
      <c r="D113" s="90">
        <v>0</v>
      </c>
      <c r="E113" s="89">
        <f>SUM(C113:D113)</f>
        <v>0</v>
      </c>
    </row>
    <row r="114" spans="1:5" ht="12.75">
      <c r="A114" s="96"/>
      <c r="B114" s="61"/>
      <c r="C114" s="109"/>
      <c r="D114" s="62"/>
      <c r="E114" s="62"/>
    </row>
    <row r="115" spans="1:5" ht="12.75">
      <c r="A115" s="96"/>
      <c r="B115" s="61"/>
      <c r="C115" s="109"/>
      <c r="D115" s="62"/>
      <c r="E115" s="62"/>
    </row>
    <row r="116" spans="1:6" s="9" customFormat="1" ht="15">
      <c r="A116" s="63" t="s">
        <v>2589</v>
      </c>
      <c r="B116" s="55"/>
      <c r="C116" s="116"/>
      <c r="D116" s="143" t="s">
        <v>168</v>
      </c>
      <c r="E116" s="143"/>
      <c r="F116" s="14"/>
    </row>
    <row r="117" spans="1:6" s="34" customFormat="1" ht="12.75" customHeight="1">
      <c r="A117" s="64"/>
      <c r="B117" s="144" t="s">
        <v>1213</v>
      </c>
      <c r="C117" s="144"/>
      <c r="D117" s="144" t="s">
        <v>2688</v>
      </c>
      <c r="E117" s="144"/>
      <c r="F117" s="33"/>
    </row>
    <row r="118" spans="1:6" s="9" customFormat="1" ht="15">
      <c r="A118" s="65" t="s">
        <v>169</v>
      </c>
      <c r="B118" s="55"/>
      <c r="C118" s="116"/>
      <c r="D118" s="143" t="s">
        <v>170</v>
      </c>
      <c r="E118" s="143"/>
      <c r="F118" s="14"/>
    </row>
    <row r="119" spans="1:6" s="34" customFormat="1" ht="11.25">
      <c r="A119" s="66"/>
      <c r="B119" s="144" t="s">
        <v>1213</v>
      </c>
      <c r="C119" s="144"/>
      <c r="D119" s="144" t="s">
        <v>2688</v>
      </c>
      <c r="E119" s="144"/>
      <c r="F119" s="33"/>
    </row>
    <row r="120" spans="1:7" s="9" customFormat="1" ht="15">
      <c r="A120" s="67" t="s">
        <v>2422</v>
      </c>
      <c r="B120" s="68"/>
      <c r="C120" s="102"/>
      <c r="D120" s="158"/>
      <c r="E120" s="158"/>
      <c r="F120" s="155"/>
      <c r="G120" s="155"/>
    </row>
    <row r="121" spans="1:5" s="35" customFormat="1" ht="11.25">
      <c r="A121" s="69" t="s">
        <v>1787</v>
      </c>
      <c r="B121" s="70"/>
      <c r="C121" s="110"/>
      <c r="D121" s="71"/>
      <c r="E121" s="72"/>
    </row>
    <row r="122" spans="1:5" s="9" customFormat="1" ht="24" customHeight="1">
      <c r="A122" s="63" t="s">
        <v>2682</v>
      </c>
      <c r="B122" s="73"/>
      <c r="C122" s="111"/>
      <c r="D122" s="60"/>
      <c r="E122" s="60"/>
    </row>
    <row r="123" spans="1:5" s="9" customFormat="1" ht="24" customHeight="1">
      <c r="A123" s="63"/>
      <c r="B123" s="73"/>
      <c r="C123" s="111"/>
      <c r="D123" s="60"/>
      <c r="E123" s="60"/>
    </row>
    <row r="124" spans="1:5" s="9" customFormat="1" ht="24" customHeight="1">
      <c r="A124" s="126" t="s">
        <v>221</v>
      </c>
      <c r="B124" s="127"/>
      <c r="C124" s="127"/>
      <c r="D124" s="127"/>
      <c r="E124" s="127"/>
    </row>
    <row r="125" spans="1:5" s="117" customFormat="1" ht="11.25">
      <c r="A125" s="120" t="s">
        <v>222</v>
      </c>
      <c r="C125" s="118"/>
      <c r="D125" s="119"/>
      <c r="E125" s="119"/>
    </row>
    <row r="126" spans="1:5" ht="12.75">
      <c r="A126" s="142" t="s">
        <v>223</v>
      </c>
      <c r="B126" s="142"/>
      <c r="C126" s="142"/>
      <c r="D126" s="142"/>
      <c r="E126" s="142"/>
    </row>
    <row r="127" spans="1:5" ht="12.75">
      <c r="A127" s="142"/>
      <c r="B127" s="142"/>
      <c r="C127" s="142"/>
      <c r="D127" s="142"/>
      <c r="E127" s="142"/>
    </row>
    <row r="128" ht="12.75">
      <c r="A128" s="8"/>
    </row>
  </sheetData>
  <sheetProtection/>
  <mergeCells count="43">
    <mergeCell ref="A124:E124"/>
    <mergeCell ref="B1:E2"/>
    <mergeCell ref="G5:J5"/>
    <mergeCell ref="A30:A31"/>
    <mergeCell ref="B30:B31"/>
    <mergeCell ref="F17:J17"/>
    <mergeCell ref="A19:E19"/>
    <mergeCell ref="A24:E24"/>
    <mergeCell ref="F20:J20"/>
    <mergeCell ref="A15:E15"/>
    <mergeCell ref="B5:E6"/>
    <mergeCell ref="A17:E17"/>
    <mergeCell ref="D120:E120"/>
    <mergeCell ref="A20:E20"/>
    <mergeCell ref="A21:E21"/>
    <mergeCell ref="B119:C119"/>
    <mergeCell ref="B117:C117"/>
    <mergeCell ref="A18:E18"/>
    <mergeCell ref="A27:E27"/>
    <mergeCell ref="A28:E28"/>
    <mergeCell ref="F120:G120"/>
    <mergeCell ref="D118:E118"/>
    <mergeCell ref="D119:E119"/>
    <mergeCell ref="D116:E116"/>
    <mergeCell ref="D117:E117"/>
    <mergeCell ref="F21:J21"/>
    <mergeCell ref="C30:D30"/>
    <mergeCell ref="E30:E31"/>
    <mergeCell ref="A25:E25"/>
    <mergeCell ref="A22:E22"/>
    <mergeCell ref="F22:J22"/>
    <mergeCell ref="A23:E23"/>
    <mergeCell ref="A26:E26"/>
    <mergeCell ref="A126:E127"/>
    <mergeCell ref="B12:C12"/>
    <mergeCell ref="B13:C13"/>
    <mergeCell ref="B7:E7"/>
    <mergeCell ref="B8:E8"/>
    <mergeCell ref="B9:E9"/>
    <mergeCell ref="D10:E10"/>
    <mergeCell ref="B11:C11"/>
    <mergeCell ref="D11:E11"/>
    <mergeCell ref="A16:E16"/>
  </mergeCells>
  <printOptions/>
  <pageMargins left="0.7874015748031497" right="0.1968503937007874" top="0.28" bottom="0.24" header="0.31" footer="0.26"/>
  <pageSetup fitToHeight="2" horizontalDpi="600" verticalDpi="600" orientation="portrait" paperSize="9" scale="67" r:id="rId1"/>
  <rowBreaks count="1" manualBreakCount="1">
    <brk id="6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Админ</cp:lastModifiedBy>
  <cp:lastPrinted>2016-02-23T08:03:39Z</cp:lastPrinted>
  <dcterms:created xsi:type="dcterms:W3CDTF">1999-07-07T07:42:48Z</dcterms:created>
  <dcterms:modified xsi:type="dcterms:W3CDTF">2016-06-08T10:49:30Z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